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theme/themeOverride8.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theme/themeOverride9.xml" ContentType="application/vnd.openxmlformats-officedocument.themeOverride+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theme/themeOverride10.xml" ContentType="application/vnd.openxmlformats-officedocument.themeOverride+xml"/>
  <Override PartName="/xl/drawings/drawing16.xml" ContentType="application/vnd.openxmlformats-officedocument.drawing+xml"/>
  <Override PartName="/xl/charts/chart16.xml" ContentType="application/vnd.openxmlformats-officedocument.drawingml.chart+xml"/>
  <Override PartName="/xl/theme/themeOverride11.xml" ContentType="application/vnd.openxmlformats-officedocument.themeOverrid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66925"/>
  <xr:revisionPtr revIDLastSave="0" documentId="8_{D697871C-BBE6-4EE4-8FD4-6F11786DD755}" xr6:coauthVersionLast="47" xr6:coauthVersionMax="47" xr10:uidLastSave="{00000000-0000-0000-0000-000000000000}"/>
  <bookViews>
    <workbookView xWindow="-110" yWindow="-110" windowWidth="19420" windowHeight="11500" xr2:uid="{17429F83-99E9-42B3-B817-11606AE62BB9}"/>
  </bookViews>
  <sheets>
    <sheet name="Innhold" sheetId="17" r:id="rId1"/>
    <sheet name="Figur 1" sheetId="1" r:id="rId2"/>
    <sheet name="Figur1a" sheetId="18" r:id="rId3"/>
    <sheet name="Figur1b" sheetId="19" r:id="rId4"/>
    <sheet name="Figur 2" sheetId="2" r:id="rId5"/>
    <sheet name="Figur 2a" sheetId="20" r:id="rId6"/>
    <sheet name="Figur 2b" sheetId="21" r:id="rId7"/>
    <sheet name="Figur 3" sheetId="5" r:id="rId8"/>
    <sheet name="Figur 4" sheetId="8" r:id="rId9"/>
    <sheet name="Figur 5" sheetId="7" r:id="rId10"/>
    <sheet name="Figur 6" sheetId="9" r:id="rId11"/>
    <sheet name="Figur 7" sheetId="10" r:id="rId12"/>
    <sheet name="Figur 8" sheetId="11" r:id="rId13"/>
    <sheet name="Figur 9" sheetId="12" r:id="rId14"/>
    <sheet name="Figur 10" sheetId="14" r:id="rId15"/>
    <sheet name="Figur 11" sheetId="15" r:id="rId16"/>
    <sheet name="Figur 12" sheetId="16"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5" i="16" l="1"/>
  <c r="F15" i="16"/>
  <c r="E15" i="15"/>
  <c r="F15" i="15"/>
  <c r="E15" i="14"/>
  <c r="F15" i="14"/>
  <c r="D15" i="14"/>
  <c r="B15" i="16" l="1"/>
  <c r="C15" i="16"/>
  <c r="D15" i="16"/>
  <c r="D15" i="15"/>
  <c r="C15" i="15"/>
  <c r="C15" i="14"/>
  <c r="B15" i="15" l="1"/>
  <c r="B15" i="14"/>
</calcChain>
</file>

<file path=xl/sharedStrings.xml><?xml version="1.0" encoding="utf-8"?>
<sst xmlns="http://schemas.openxmlformats.org/spreadsheetml/2006/main" count="265" uniqueCount="101">
  <si>
    <t>Innhold</t>
  </si>
  <si>
    <t>Figur 1</t>
  </si>
  <si>
    <t>Solvenskapitaldekning i pensjonskassene samlet</t>
  </si>
  <si>
    <t>Figur 2</t>
  </si>
  <si>
    <t xml:space="preserve">Solvenskapitaldekning uten overgangsregelen i pensjonskasser samlet </t>
  </si>
  <si>
    <t>Figur 3</t>
  </si>
  <si>
    <t>Figur 4</t>
  </si>
  <si>
    <t>Figur 5</t>
  </si>
  <si>
    <t>Figur 6</t>
  </si>
  <si>
    <t>Bidrag til kapitalkravet for markedsrisiko for pensjonskasser samlet</t>
  </si>
  <si>
    <t>Figur 7</t>
  </si>
  <si>
    <t>Figur 8</t>
  </si>
  <si>
    <t>Figur 9</t>
  </si>
  <si>
    <t>Figur 10</t>
  </si>
  <si>
    <t>Sammensetningen av den ansvarlige kapitalen for pensjonskassene samlet</t>
  </si>
  <si>
    <t>Figur 11</t>
  </si>
  <si>
    <t>Sammensetningen av den ansvarlige kapitalen for private pensjonskasser</t>
  </si>
  <si>
    <t>Figur 12</t>
  </si>
  <si>
    <t>Sammensetningen av den ansvarlige kapitalen for kommunale pensjonskasser</t>
  </si>
  <si>
    <t>Tittel:</t>
  </si>
  <si>
    <t xml:space="preserve">Kilde: </t>
  </si>
  <si>
    <t>Finanstilsynet</t>
  </si>
  <si>
    <t>Note:</t>
  </si>
  <si>
    <t>31.12.21</t>
  </si>
  <si>
    <t>30.06.22</t>
  </si>
  <si>
    <t>Solvenskapitalkrav (v.a)</t>
  </si>
  <si>
    <t>Ansvarlig kapital (v.a)</t>
  </si>
  <si>
    <t>Solvenskapitaldekning (h.a.)</t>
  </si>
  <si>
    <t xml:space="preserve">Ansvarlig kapital (v.a) </t>
  </si>
  <si>
    <t>Markedsrisiko</t>
  </si>
  <si>
    <t>Livsforsikringsrisiko</t>
  </si>
  <si>
    <t>Helseforsikringsrisiko</t>
  </si>
  <si>
    <t>Motpartsrisiko</t>
  </si>
  <si>
    <t>Samlet risiko</t>
  </si>
  <si>
    <t>Diversifisering</t>
  </si>
  <si>
    <t>Kapitalkrav før op. risiko</t>
  </si>
  <si>
    <t>Operasjonell risiko</t>
  </si>
  <si>
    <t>Tapsabs. evne av utsatt skatt</t>
  </si>
  <si>
    <t>Aggregerte tall</t>
  </si>
  <si>
    <t>Skyggetall</t>
  </si>
  <si>
    <t>Nedgang</t>
  </si>
  <si>
    <t>Oppgang</t>
  </si>
  <si>
    <t>Private</t>
  </si>
  <si>
    <t>Kommunale</t>
  </si>
  <si>
    <t>Renterisiko</t>
  </si>
  <si>
    <t>Aksjerisiko</t>
  </si>
  <si>
    <t>Kredittmarginrisiko</t>
  </si>
  <si>
    <t>Eiendomsrisiko</t>
  </si>
  <si>
    <t>Konsentrasjonsrisiko</t>
  </si>
  <si>
    <t>Valutarisiko</t>
  </si>
  <si>
    <t>Sum markedsrisiko</t>
  </si>
  <si>
    <t>Kapitalkrav for markedsrisko</t>
  </si>
  <si>
    <t>Dødsrisiko</t>
  </si>
  <si>
    <t>Opplevelsesrisiko</t>
  </si>
  <si>
    <t>Uførhetsrisiko</t>
  </si>
  <si>
    <t>Avgangsrisiko</t>
  </si>
  <si>
    <t>Kapitalkrav for livsfors.risiko</t>
  </si>
  <si>
    <t>Uførerisiko</t>
  </si>
  <si>
    <t xml:space="preserve">Note: </t>
  </si>
  <si>
    <t>Kapital i gruppe 1</t>
  </si>
  <si>
    <t>Kapital i gruppe 2</t>
  </si>
  <si>
    <t>Kapital i gruppe 3</t>
  </si>
  <si>
    <t>Tilleggsavsetninger</t>
  </si>
  <si>
    <t>Kursreguleringsfond</t>
  </si>
  <si>
    <t>Bufferfond</t>
  </si>
  <si>
    <t>Premiefond (inv. valg)</t>
  </si>
  <si>
    <t>Mer-/mindreverdi  av eiendeler</t>
  </si>
  <si>
    <t xml:space="preserve">Korreksjon, beste estimat </t>
  </si>
  <si>
    <t>Ansvarlig kapital</t>
  </si>
  <si>
    <t>Mer-/mindreverdi av eiendeler</t>
  </si>
  <si>
    <t>31.12.22</t>
  </si>
  <si>
    <t>30.06.23</t>
  </si>
  <si>
    <t>Helseforsikrings-risiko</t>
  </si>
  <si>
    <t>31.12.23</t>
  </si>
  <si>
    <t>Solvenskapital-krav</t>
  </si>
  <si>
    <t>Bidrag til solvenskapitalkravet for pensjonskasser samlet per 31. desember 2023</t>
  </si>
  <si>
    <t>Bidrag til samlet risiko for private og kommunale pensjonskasser per 31. desember 2023</t>
  </si>
  <si>
    <t>Bidrag til kapitalkravet for markedsrisiko for pensjonskasser samlet per 31. desember 2023</t>
  </si>
  <si>
    <t>Bidrag til kapitalkravet for markedsrisiko for private og kommunale pensjonskasser per 31. desember 2023</t>
  </si>
  <si>
    <t>Bidrag til kapitalkravet for livsforsikringsrisiko per 31. desember 2023</t>
  </si>
  <si>
    <t>Bidrag til kapitalkravet for livsforsikringsrisiko for private og kommunale pensjonskasser per 31. desember 2023</t>
  </si>
  <si>
    <t>Livsforsikrings-risiko</t>
  </si>
  <si>
    <t>30.06.24</t>
  </si>
  <si>
    <t>Bidrag til solvenskapitalkravet for pensjonskasser samlet per 30. juni 2024</t>
  </si>
  <si>
    <t>Solvenskapitaldekning i private pensjonskasser</t>
  </si>
  <si>
    <t>Solvenskapitaldekning i kommunale pensjonskasser</t>
  </si>
  <si>
    <t xml:space="preserve">Solvenskapitaldekning uten overgangsregelen i private pensjonskasser </t>
  </si>
  <si>
    <t xml:space="preserve">Solvenskapitaldekning uten overgangsregelen i kommunale pensjonskasser </t>
  </si>
  <si>
    <t>Bidrag til samlet risiko for private og kommunale pensjonskasser per 30. juni 2024</t>
  </si>
  <si>
    <t>Bidrag til kapitalkravet for markedsrisiko for pensjonskasser samlet per 30. juni 2024</t>
  </si>
  <si>
    <t>30.06.2024</t>
  </si>
  <si>
    <t>Bidrag til kapitalkravet for markedsrisiko for private og kommunale pensjonskasser per 30. juni 2024</t>
  </si>
  <si>
    <t>Bidrag til kapitalkravet for livsforsikringsrisiko per 30. juni 2024</t>
  </si>
  <si>
    <t>Bidrag til kapitalkravet for livsforsikringsrisiko for private og kommunale pensjonskasser per 30. juni 2024</t>
  </si>
  <si>
    <t>Sammensetningen av den ansvarlige kapitalen for pensjonskassene samlet (prosent av forsikringsforpliktelser uten bufferfond)</t>
  </si>
  <si>
    <t>Sammensetningen av den ansvarlige kapitalen for kommunale pensjonskasser (prosent av forsikringsforpliktelser uten bufferfond)</t>
  </si>
  <si>
    <t>Sammensetningen av den ansvarlige kapitalen for private pensjonskasser (prosent av forsikringsforpliktelser uten bufferfond)</t>
  </si>
  <si>
    <t>31.12.2021</t>
  </si>
  <si>
    <t>31.12.2022</t>
  </si>
  <si>
    <t>30.06.2023</t>
  </si>
  <si>
    <t>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</si>
</sst>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_-* #,##0.0_-;\-* #,##0.0_-;_-* &quot;-&quot;??_-;_-@_-"/>
    <numFmt numFmtId="167" formatCode="_ * #,##0.00_ ;_ * \-#,##0.00_ ;_ * &quot;-&quot;??_ ;_ @_ "/>
    <numFmt numFmtId="168" formatCode="_ * #,##0_ ;_ * \-#,##0_ ;_ * &quot;-&quot;??_ ;_ @_ "/>
  </numFmts>
  <fonts count="20" x14ac:knownFonts="1">
    <font>
      <sz val="11"/>
      <color theme="1"/>
      <name val="Calibri"/>
      <family val="2"/>
      <scheme val="minor"/>
    </font>
    <font>
      <sz val="11"/>
      <color theme="1"/>
      <name val="Calibri"/>
      <family val="2"/>
      <scheme val="minor"/>
    </font>
    <font>
      <sz val="10"/>
      <name val="Arial"/>
      <family val="2"/>
    </font>
    <font>
      <sz val="10"/>
      <color rgb="FF000000"/>
      <name val="Arial"/>
      <family val="2"/>
    </font>
    <font>
      <sz val="10"/>
      <color theme="1"/>
      <name val="Arial"/>
      <family val="2"/>
    </font>
    <font>
      <sz val="8"/>
      <color theme="1"/>
      <name val="Arial"/>
      <family val="2"/>
    </font>
    <font>
      <b/>
      <sz val="10"/>
      <color rgb="FF000000"/>
      <name val="Arial"/>
      <family val="2"/>
    </font>
    <font>
      <sz val="11"/>
      <color rgb="FF000000"/>
      <name val="Calibri"/>
      <family val="2"/>
    </font>
    <font>
      <sz val="11"/>
      <color theme="1"/>
      <name val="Calibri"/>
      <family val="2"/>
    </font>
    <font>
      <sz val="9"/>
      <name val="Open Sans"/>
      <family val="2"/>
    </font>
    <font>
      <sz val="9"/>
      <color theme="1"/>
      <name val="Open Sans"/>
      <family val="2"/>
    </font>
    <font>
      <sz val="9"/>
      <color rgb="FF000000"/>
      <name val="Open Sans"/>
      <family val="2"/>
    </font>
    <font>
      <sz val="11"/>
      <color theme="1"/>
      <name val="Open Sans SemiBold"/>
      <family val="2"/>
    </font>
    <font>
      <sz val="8"/>
      <name val="Calibri"/>
      <family val="2"/>
      <scheme val="minor"/>
    </font>
    <font>
      <sz val="11"/>
      <color theme="1"/>
      <name val="Open Sans"/>
      <family val="2"/>
    </font>
    <font>
      <b/>
      <sz val="11"/>
      <color theme="1"/>
      <name val="Open Sans"/>
      <family val="2"/>
    </font>
    <font>
      <sz val="11.5"/>
      <color theme="1"/>
      <name val="Arial"/>
      <family val="2"/>
    </font>
    <font>
      <sz val="11.5"/>
      <color theme="1"/>
      <name val="Calibri"/>
      <family val="2"/>
      <scheme val="minor"/>
    </font>
    <font>
      <sz val="11.5"/>
      <color rgb="FF000000"/>
      <name val="Arial"/>
      <family val="2"/>
    </font>
    <font>
      <b/>
      <sz val="11.5"/>
      <color rgb="FF000000"/>
      <name val="Arial"/>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0" fontId="2" fillId="0" borderId="0"/>
    <xf numFmtId="167" fontId="1" fillId="0" borderId="0" applyFont="0" applyFill="0" applyBorder="0" applyAlignment="0" applyProtection="0"/>
    <xf numFmtId="0" fontId="1" fillId="0" borderId="0"/>
  </cellStyleXfs>
  <cellXfs count="66">
    <xf numFmtId="0" fontId="0" fillId="0" borderId="0" xfId="0"/>
    <xf numFmtId="0" fontId="10" fillId="2" borderId="0" xfId="0" applyFont="1" applyFill="1"/>
    <xf numFmtId="0" fontId="12" fillId="2" borderId="0" xfId="0" applyFont="1" applyFill="1"/>
    <xf numFmtId="0" fontId="4" fillId="2" borderId="0" xfId="0" applyFont="1" applyFill="1"/>
    <xf numFmtId="0" fontId="0" fillId="2" borderId="0" xfId="0" applyFill="1"/>
    <xf numFmtId="0" fontId="4" fillId="2" borderId="0" xfId="4" applyFont="1" applyFill="1"/>
    <xf numFmtId="0" fontId="9" fillId="2" borderId="0" xfId="0" applyFont="1" applyFill="1"/>
    <xf numFmtId="0" fontId="2" fillId="2" borderId="0" xfId="0" applyFont="1" applyFill="1"/>
    <xf numFmtId="3" fontId="10" fillId="2" borderId="0" xfId="0" applyNumberFormat="1" applyFont="1" applyFill="1"/>
    <xf numFmtId="3" fontId="11" fillId="2" borderId="0" xfId="0" applyNumberFormat="1" applyFont="1" applyFill="1"/>
    <xf numFmtId="164" fontId="2" fillId="2" borderId="0" xfId="0" applyNumberFormat="1" applyFont="1" applyFill="1"/>
    <xf numFmtId="165" fontId="2" fillId="2" borderId="0" xfId="0" applyNumberFormat="1" applyFont="1" applyFill="1"/>
    <xf numFmtId="14" fontId="2" fillId="2" borderId="0" xfId="0" quotePrefix="1" applyNumberFormat="1" applyFont="1" applyFill="1"/>
    <xf numFmtId="165" fontId="3" fillId="2" borderId="0" xfId="0" applyNumberFormat="1" applyFont="1" applyFill="1"/>
    <xf numFmtId="3" fontId="3" fillId="2" borderId="0" xfId="0" applyNumberFormat="1" applyFont="1" applyFill="1"/>
    <xf numFmtId="0" fontId="5" fillId="2" borderId="0" xfId="0" applyFont="1" applyFill="1"/>
    <xf numFmtId="0" fontId="3" fillId="2" borderId="0" xfId="0" applyFont="1" applyFill="1"/>
    <xf numFmtId="0" fontId="6" fillId="2" borderId="0" xfId="0" quotePrefix="1" applyFont="1" applyFill="1"/>
    <xf numFmtId="14" fontId="6" fillId="2" borderId="0" xfId="0" quotePrefix="1" applyNumberFormat="1" applyFont="1" applyFill="1"/>
    <xf numFmtId="164" fontId="3" fillId="2" borderId="0" xfId="0" applyNumberFormat="1" applyFont="1" applyFill="1"/>
    <xf numFmtId="166" fontId="3" fillId="2" borderId="0" xfId="1" applyNumberFormat="1" applyFont="1" applyFill="1" applyBorder="1"/>
    <xf numFmtId="0" fontId="11" fillId="2" borderId="0" xfId="0" applyFont="1" applyFill="1"/>
    <xf numFmtId="14" fontId="11" fillId="2" borderId="0" xfId="0" quotePrefix="1" applyNumberFormat="1" applyFont="1" applyFill="1"/>
    <xf numFmtId="1" fontId="11" fillId="2" borderId="0" xfId="0" applyNumberFormat="1" applyFont="1" applyFill="1"/>
    <xf numFmtId="0" fontId="10" fillId="2" borderId="0" xfId="4" applyFont="1" applyFill="1"/>
    <xf numFmtId="0" fontId="11" fillId="3" borderId="1" xfId="0" applyFont="1" applyFill="1" applyBorder="1"/>
    <xf numFmtId="164" fontId="9" fillId="3" borderId="1" xfId="2" applyNumberFormat="1" applyFont="1" applyFill="1" applyBorder="1" applyAlignment="1">
      <alignment vertical="center" wrapText="1"/>
    </xf>
    <xf numFmtId="0" fontId="11" fillId="2" borderId="2" xfId="0" applyFont="1" applyFill="1" applyBorder="1"/>
    <xf numFmtId="1" fontId="4" fillId="2" borderId="0" xfId="0" applyNumberFormat="1" applyFont="1" applyFill="1"/>
    <xf numFmtId="1" fontId="8" fillId="2" borderId="0" xfId="0" applyNumberFormat="1" applyFont="1" applyFill="1"/>
    <xf numFmtId="1" fontId="10" fillId="2" borderId="0" xfId="0" applyNumberFormat="1" applyFont="1" applyFill="1"/>
    <xf numFmtId="168" fontId="3" fillId="2" borderId="0" xfId="3" applyNumberFormat="1" applyFont="1" applyFill="1" applyBorder="1"/>
    <xf numFmtId="0" fontId="4" fillId="2" borderId="0" xfId="0" applyFont="1" applyFill="1" applyAlignment="1">
      <alignment wrapText="1"/>
    </xf>
    <xf numFmtId="0" fontId="10" fillId="2" borderId="2" xfId="0" applyFont="1" applyFill="1" applyBorder="1"/>
    <xf numFmtId="168" fontId="11" fillId="2" borderId="0" xfId="3" applyNumberFormat="1" applyFont="1" applyFill="1" applyBorder="1"/>
    <xf numFmtId="168" fontId="11" fillId="2" borderId="3" xfId="3" applyNumberFormat="1" applyFont="1" applyFill="1" applyBorder="1"/>
    <xf numFmtId="168" fontId="11" fillId="2" borderId="2" xfId="3" applyNumberFormat="1" applyFont="1" applyFill="1" applyBorder="1"/>
    <xf numFmtId="14" fontId="8" fillId="2" borderId="0" xfId="0" applyNumberFormat="1" applyFont="1" applyFill="1"/>
    <xf numFmtId="3" fontId="8" fillId="2" borderId="0" xfId="0" applyNumberFormat="1" applyFont="1" applyFill="1"/>
    <xf numFmtId="3" fontId="7" fillId="2" borderId="0" xfId="0" applyNumberFormat="1" applyFont="1" applyFill="1"/>
    <xf numFmtId="14" fontId="10" fillId="2" borderId="0" xfId="0" quotePrefix="1" applyNumberFormat="1" applyFont="1" applyFill="1"/>
    <xf numFmtId="14" fontId="10" fillId="2" borderId="0" xfId="0" applyNumberFormat="1" applyFont="1" applyFill="1"/>
    <xf numFmtId="0" fontId="11" fillId="2" borderId="0" xfId="0" applyFont="1" applyFill="1" applyAlignment="1">
      <alignment wrapText="1"/>
    </xf>
    <xf numFmtId="0" fontId="10" fillId="2" borderId="2" xfId="0" applyFont="1" applyFill="1" applyBorder="1" applyAlignment="1">
      <alignment wrapText="1"/>
    </xf>
    <xf numFmtId="0" fontId="11" fillId="2" borderId="3" xfId="0" applyFont="1" applyFill="1" applyBorder="1"/>
    <xf numFmtId="0" fontId="6" fillId="2" borderId="0" xfId="0" applyFont="1" applyFill="1"/>
    <xf numFmtId="0" fontId="10" fillId="2" borderId="0" xfId="0" applyFont="1" applyFill="1" applyAlignment="1">
      <alignment vertical="center"/>
    </xf>
    <xf numFmtId="0" fontId="9" fillId="2" borderId="0" xfId="0" applyFont="1" applyFill="1" applyAlignment="1">
      <alignment vertical="center"/>
    </xf>
    <xf numFmtId="3" fontId="0" fillId="2" borderId="0" xfId="0" applyNumberFormat="1" applyFill="1"/>
    <xf numFmtId="14" fontId="9" fillId="2" borderId="0" xfId="0" quotePrefix="1" applyNumberFormat="1" applyFont="1" applyFill="1" applyAlignment="1">
      <alignment horizontal="right"/>
    </xf>
    <xf numFmtId="0" fontId="3" fillId="0" borderId="0" xfId="0" applyFont="1"/>
    <xf numFmtId="1" fontId="11" fillId="2" borderId="2" xfId="0" applyNumberFormat="1" applyFont="1" applyFill="1" applyBorder="1"/>
    <xf numFmtId="164" fontId="11" fillId="2" borderId="0" xfId="0" applyNumberFormat="1" applyFont="1" applyFill="1"/>
    <xf numFmtId="168" fontId="11" fillId="2" borderId="1" xfId="3" applyNumberFormat="1" applyFont="1" applyFill="1" applyBorder="1" applyAlignment="1">
      <alignment vertical="center" wrapText="1"/>
    </xf>
    <xf numFmtId="1" fontId="0" fillId="2" borderId="0" xfId="0" applyNumberFormat="1" applyFill="1"/>
    <xf numFmtId="1" fontId="11" fillId="2" borderId="3" xfId="0" applyNumberFormat="1" applyFont="1" applyFill="1" applyBorder="1"/>
    <xf numFmtId="0" fontId="14" fillId="2" borderId="0" xfId="0" applyFont="1" applyFill="1"/>
    <xf numFmtId="0" fontId="15" fillId="2" borderId="0" xfId="0" applyFont="1" applyFill="1"/>
    <xf numFmtId="0" fontId="16" fillId="2" borderId="0" xfId="0" applyFont="1" applyFill="1"/>
    <xf numFmtId="0" fontId="17" fillId="2" borderId="0" xfId="0" applyFont="1" applyFill="1"/>
    <xf numFmtId="0" fontId="16" fillId="2" borderId="0" xfId="4" applyFont="1" applyFill="1"/>
    <xf numFmtId="14" fontId="19" fillId="2" borderId="0" xfId="0" quotePrefix="1" applyNumberFormat="1" applyFont="1" applyFill="1"/>
    <xf numFmtId="165" fontId="18" fillId="2" borderId="0" xfId="0" applyNumberFormat="1" applyFont="1" applyFill="1"/>
    <xf numFmtId="164" fontId="18" fillId="2" borderId="0" xfId="0" applyNumberFormat="1" applyFont="1" applyFill="1"/>
    <xf numFmtId="165" fontId="10" fillId="2" borderId="0" xfId="0" applyNumberFormat="1" applyFont="1" applyFill="1"/>
    <xf numFmtId="0" fontId="10" fillId="2" borderId="0" xfId="0" applyFont="1" applyFill="1" applyAlignment="1">
      <alignment horizontal="center"/>
    </xf>
  </cellXfs>
  <cellStyles count="5">
    <cellStyle name="Comma" xfId="1" builtinId="3"/>
    <cellStyle name="Komma 2" xfId="3" xr:uid="{359A7ECA-C936-4EA8-B6FC-B65A7FA463B8}"/>
    <cellStyle name="Normal" xfId="0" builtinId="0"/>
    <cellStyle name="Normal 2" xfId="4" xr:uid="{6697220D-99FC-4AF7-9A94-65F4A20215EE}"/>
    <cellStyle name="Normal 2 29" xfId="2" xr:uid="{BCF54871-9743-4733-AAE9-C80E5E333452}"/>
  </cellStyles>
  <dxfs count="0"/>
  <tableStyles count="0" defaultTableStyle="TableStyleMedium2" defaultPivotStyle="PivotStyleLight16"/>
  <colors>
    <mruColors>
      <color rgb="FF16535B"/>
      <color rgb="FFA39558"/>
      <color rgb="FFF4EDBF"/>
      <color rgb="FFD2C174"/>
      <color rgb="FF5B5234"/>
      <color rgb="FF0CA3BC"/>
      <color rgb="FF117B8C"/>
      <color rgb="FF9EDA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763611111111111E-2"/>
          <c:y val="8.2182142857142843E-2"/>
          <c:w val="0.82221055555555556"/>
          <c:h val="0.63548412698412693"/>
        </c:manualLayout>
      </c:layout>
      <c:barChart>
        <c:barDir val="col"/>
        <c:grouping val="clustered"/>
        <c:varyColors val="0"/>
        <c:ser>
          <c:idx val="0"/>
          <c:order val="0"/>
          <c:tx>
            <c:strRef>
              <c:f>'Figur 1'!$A$6</c:f>
              <c:strCache>
                <c:ptCount val="1"/>
                <c:pt idx="0">
                  <c:v>Solvenskapitalkrav (v.a)</c:v>
                </c:pt>
              </c:strCache>
            </c:strRef>
          </c:tx>
          <c:spPr>
            <a:solidFill>
              <a:srgbClr val="16535B"/>
            </a:solidFill>
          </c:spPr>
          <c:invertIfNegative val="0"/>
          <c:cat>
            <c:strRef>
              <c:f>'Figur 1'!$B$5:$F$5</c:f>
              <c:strCache>
                <c:ptCount val="5"/>
                <c:pt idx="0">
                  <c:v>30.06.22</c:v>
                </c:pt>
                <c:pt idx="1">
                  <c:v>31.12.22</c:v>
                </c:pt>
                <c:pt idx="2">
                  <c:v>30.06.23</c:v>
                </c:pt>
                <c:pt idx="3">
                  <c:v>31.12.23</c:v>
                </c:pt>
                <c:pt idx="4">
                  <c:v>30.06.24</c:v>
                </c:pt>
              </c:strCache>
            </c:strRef>
          </c:cat>
          <c:val>
            <c:numRef>
              <c:f>'Figur 1'!$B$6:$F$6</c:f>
              <c:numCache>
                <c:formatCode>0</c:formatCode>
                <c:ptCount val="5"/>
                <c:pt idx="0">
                  <c:v>70.777711424580858</c:v>
                </c:pt>
                <c:pt idx="1">
                  <c:v>73.947840551711693</c:v>
                </c:pt>
                <c:pt idx="2">
                  <c:v>86.562344751263026</c:v>
                </c:pt>
                <c:pt idx="3">
                  <c:v>88.180604214053673</c:v>
                </c:pt>
                <c:pt idx="4">
                  <c:v>98.319337944056144</c:v>
                </c:pt>
              </c:numCache>
            </c:numRef>
          </c:val>
          <c:extLst>
            <c:ext xmlns:c16="http://schemas.microsoft.com/office/drawing/2014/chart" uri="{C3380CC4-5D6E-409C-BE32-E72D297353CC}">
              <c16:uniqueId val="{00000005-63D5-41D2-B691-6A32DDFECD62}"/>
            </c:ext>
          </c:extLst>
        </c:ser>
        <c:ser>
          <c:idx val="1"/>
          <c:order val="1"/>
          <c:tx>
            <c:strRef>
              <c:f>'Figur 1'!$A$7</c:f>
              <c:strCache>
                <c:ptCount val="1"/>
                <c:pt idx="0">
                  <c:v>Ansvarlig kapital (v.a)</c:v>
                </c:pt>
              </c:strCache>
            </c:strRef>
          </c:tx>
          <c:spPr>
            <a:solidFill>
              <a:srgbClr val="3FB5CA"/>
            </a:solidFill>
          </c:spPr>
          <c:invertIfNegative val="0"/>
          <c:cat>
            <c:strRef>
              <c:f>'Figur 1'!$B$5:$F$5</c:f>
              <c:strCache>
                <c:ptCount val="5"/>
                <c:pt idx="0">
                  <c:v>30.06.22</c:v>
                </c:pt>
                <c:pt idx="1">
                  <c:v>31.12.22</c:v>
                </c:pt>
                <c:pt idx="2">
                  <c:v>30.06.23</c:v>
                </c:pt>
                <c:pt idx="3">
                  <c:v>31.12.23</c:v>
                </c:pt>
                <c:pt idx="4">
                  <c:v>30.06.24</c:v>
                </c:pt>
              </c:strCache>
            </c:strRef>
          </c:cat>
          <c:val>
            <c:numRef>
              <c:f>'Figur 1'!$B$7:$F$7</c:f>
              <c:numCache>
                <c:formatCode>0</c:formatCode>
                <c:ptCount val="5"/>
                <c:pt idx="0">
                  <c:v>131.61480581048414</c:v>
                </c:pt>
                <c:pt idx="1">
                  <c:v>131.32008249685322</c:v>
                </c:pt>
                <c:pt idx="2">
                  <c:v>148.68206725038291</c:v>
                </c:pt>
                <c:pt idx="3">
                  <c:v>154.97178882649862</c:v>
                </c:pt>
                <c:pt idx="4">
                  <c:v>177.31054141394532</c:v>
                </c:pt>
              </c:numCache>
            </c:numRef>
          </c:val>
          <c:extLst>
            <c:ext xmlns:c16="http://schemas.microsoft.com/office/drawing/2014/chart" uri="{C3380CC4-5D6E-409C-BE32-E72D297353CC}">
              <c16:uniqueId val="{00000007-63D5-41D2-B691-6A32DDFECD62}"/>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 1'!$A$8</c:f>
              <c:strCache>
                <c:ptCount val="1"/>
                <c:pt idx="0">
                  <c:v>Solvenskapitaldekning (h.a.)</c:v>
                </c:pt>
              </c:strCache>
            </c:strRef>
          </c:tx>
          <c:spPr>
            <a:ln>
              <a:solidFill>
                <a:srgbClr val="16535B"/>
              </a:solidFill>
            </a:ln>
          </c:spPr>
          <c:marker>
            <c:symbol val="none"/>
          </c:marker>
          <c:dLbls>
            <c:dLbl>
              <c:idx val="0"/>
              <c:layout>
                <c:manualLayout>
                  <c:x val="-4.1666666666666664E-2"/>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D5-41D2-B691-6A32DDFECD62}"/>
                </c:ext>
              </c:extLst>
            </c:dLbl>
            <c:dLbl>
              <c:idx val="1"/>
              <c:layout>
                <c:manualLayout>
                  <c:x val="-5.4348150915203584E-2"/>
                  <c:y val="-4.03175449752815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D5-41D2-B691-6A32DDFECD62}"/>
                </c:ext>
              </c:extLst>
            </c:dLbl>
            <c:dLbl>
              <c:idx val="2"/>
              <c:layout>
                <c:manualLayout>
                  <c:x val="-4.3487735026771258E-2"/>
                  <c:y val="-4.1682906316027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D5-41D2-B691-6A32DDFECD62}"/>
                </c:ext>
              </c:extLst>
            </c:dLbl>
            <c:dLbl>
              <c:idx val="3"/>
              <c:layout>
                <c:manualLayout>
                  <c:x val="-5.5348026397708881E-2"/>
                  <c:y val="-3.647254302652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D5-41D2-B691-6A32DDFECD62}"/>
                </c:ext>
              </c:extLst>
            </c:dLbl>
            <c:dLbl>
              <c:idx val="4"/>
              <c:layout>
                <c:manualLayout>
                  <c:x val="-5.395424836601307E-2"/>
                  <c:y val="-3.52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D5-41D2-B691-6A32DDFECD6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1'!$B$5:$E$5</c:f>
              <c:strCache>
                <c:ptCount val="4"/>
                <c:pt idx="0">
                  <c:v>30.06.22</c:v>
                </c:pt>
                <c:pt idx="1">
                  <c:v>31.12.22</c:v>
                </c:pt>
                <c:pt idx="2">
                  <c:v>30.06.23</c:v>
                </c:pt>
                <c:pt idx="3">
                  <c:v>31.12.23</c:v>
                </c:pt>
              </c:strCache>
            </c:strRef>
          </c:cat>
          <c:val>
            <c:numRef>
              <c:f>'Figur 1'!$B$8:$F$8</c:f>
              <c:numCache>
                <c:formatCode>0</c:formatCode>
                <c:ptCount val="5"/>
                <c:pt idx="0">
                  <c:v>185.95515899200825</c:v>
                </c:pt>
                <c:pt idx="1">
                  <c:v>178.2</c:v>
                </c:pt>
                <c:pt idx="2">
                  <c:v>171.76298502266889</c:v>
                </c:pt>
                <c:pt idx="3">
                  <c:v>175.7436232238928</c:v>
                </c:pt>
                <c:pt idx="4">
                  <c:v>180.34147210677446</c:v>
                </c:pt>
              </c:numCache>
            </c:numRef>
          </c:val>
          <c:smooth val="0"/>
          <c:extLst>
            <c:ext xmlns:c16="http://schemas.microsoft.com/office/drawing/2014/chart" uri="{C3380CC4-5D6E-409C-BE32-E72D297353CC}">
              <c16:uniqueId val="{00000009-63D5-41D2-B691-6A32DDFECD62}"/>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c:rich>
          </c:tx>
          <c:layout>
            <c:manualLayout>
              <c:xMode val="edge"/>
              <c:yMode val="edge"/>
              <c:x val="1.6691666666666667E-3"/>
              <c:y val="1.1920634920634919E-3"/>
            </c:manualLayout>
          </c:layout>
          <c:overlay val="0"/>
        </c:title>
        <c:numFmt formatCode="General" sourceLinked="1"/>
        <c:majorTickMark val="in"/>
        <c:minorTickMark val="none"/>
        <c:tickLblPos val="low"/>
        <c:spPr>
          <a:ln w="3175">
            <a:solidFill>
              <a:schemeClr val="tx1"/>
            </a:solidFill>
          </a:ln>
        </c:spPr>
        <c:txPr>
          <a:bodyPr rot="-2700000"/>
          <a:lstStyle/>
          <a:p>
            <a:pPr>
              <a:defRPr/>
            </a:pPr>
            <a:endParaRPr lang="en-US"/>
          </a:p>
        </c:txPr>
        <c:crossAx val="242521984"/>
        <c:crosses val="autoZero"/>
        <c:auto val="1"/>
        <c:lblAlgn val="ctr"/>
        <c:lblOffset val="100"/>
        <c:noMultiLvlLbl val="0"/>
      </c:catAx>
      <c:valAx>
        <c:axId val="242521984"/>
        <c:scaling>
          <c:orientation val="minMax"/>
          <c:max val="200"/>
        </c:scaling>
        <c:delete val="0"/>
        <c:axPos val="l"/>
        <c:majorGridlines>
          <c:spPr>
            <a:ln>
              <a:noFill/>
            </a:ln>
          </c:spPr>
        </c:majorGridlines>
        <c:numFmt formatCode="0" sourceLinked="0"/>
        <c:majorTickMark val="in"/>
        <c:minorTickMark val="none"/>
        <c:tickLblPos val="nextTo"/>
        <c:spPr>
          <a:ln w="3175">
            <a:solidFill>
              <a:schemeClr val="tx1"/>
            </a:solidFill>
          </a:ln>
        </c:spPr>
        <c:crossAx val="242520448"/>
        <c:crosses val="autoZero"/>
        <c:crossBetween val="between"/>
        <c:majorUnit val="50"/>
      </c:valAx>
      <c:valAx>
        <c:axId val="242524160"/>
        <c:scaling>
          <c:orientation val="minMax"/>
          <c:min val="0"/>
        </c:scaling>
        <c:delete val="0"/>
        <c:axPos val="r"/>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title>
          <c:tx>
            <c:rich>
              <a:bodyPr/>
              <a:lstStyle/>
              <a:p>
                <a:pPr>
                  <a:defRPr b="0"/>
                </a:pPr>
                <a:r>
                  <a:rPr lang="nb-NO" b="0"/>
                  <a:t>Prosent</a:t>
                </a:r>
              </a:p>
            </c:rich>
          </c:tx>
          <c:layout>
            <c:manualLayout>
              <c:xMode val="edge"/>
              <c:yMode val="edge"/>
              <c:x val="0.88714138888888894"/>
              <c:y val="1.1920634920634919E-3"/>
            </c:manualLayout>
          </c:layout>
          <c:overlay val="0"/>
        </c:title>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9807380952380955"/>
          <c:w val="0.99430098039215686"/>
          <c:h val="9.9749999999999991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907104916995513"/>
          <c:y val="5.0925925925925923E-2"/>
          <c:w val="0.59489618196047089"/>
          <c:h val="0.7416166666666667"/>
        </c:manualLayout>
      </c:layout>
      <c:barChart>
        <c:barDir val="bar"/>
        <c:grouping val="clustered"/>
        <c:varyColors val="0"/>
        <c:ser>
          <c:idx val="0"/>
          <c:order val="0"/>
          <c:tx>
            <c:strRef>
              <c:f>'Figur 6'!$C$5</c:f>
              <c:strCache>
                <c:ptCount val="1"/>
                <c:pt idx="0">
                  <c:v>30.06.2024</c:v>
                </c:pt>
              </c:strCache>
            </c:strRef>
          </c:tx>
          <c:spPr>
            <a:solidFill>
              <a:srgbClr val="0CA3BC"/>
            </a:solidFill>
          </c:spPr>
          <c:invertIfNegative val="0"/>
          <c:cat>
            <c:strRef>
              <c:f>'Figur 6'!$A$6:$A$11</c:f>
              <c:strCache>
                <c:ptCount val="6"/>
                <c:pt idx="0">
                  <c:v>Renterisiko</c:v>
                </c:pt>
                <c:pt idx="1">
                  <c:v>Aksjerisiko</c:v>
                </c:pt>
                <c:pt idx="2">
                  <c:v>Eiendomsrisiko</c:v>
                </c:pt>
                <c:pt idx="3">
                  <c:v>Valutarisiko</c:v>
                </c:pt>
                <c:pt idx="4">
                  <c:v>Kredittmarginrisiko</c:v>
                </c:pt>
                <c:pt idx="5">
                  <c:v>Konsentrasjonsrisiko</c:v>
                </c:pt>
              </c:strCache>
            </c:strRef>
          </c:cat>
          <c:val>
            <c:numRef>
              <c:f>'Figur 6'!$C$6:$C$11</c:f>
              <c:numCache>
                <c:formatCode>#,##0</c:formatCode>
                <c:ptCount val="6"/>
                <c:pt idx="0">
                  <c:v>14.404458553810832</c:v>
                </c:pt>
                <c:pt idx="1">
                  <c:v>52.804884076461917</c:v>
                </c:pt>
                <c:pt idx="2">
                  <c:v>6.9585739336634456</c:v>
                </c:pt>
                <c:pt idx="3">
                  <c:v>14.702592915878078</c:v>
                </c:pt>
                <c:pt idx="4">
                  <c:v>10.124091621378307</c:v>
                </c:pt>
                <c:pt idx="5">
                  <c:v>1.0053988988074158</c:v>
                </c:pt>
              </c:numCache>
            </c:numRef>
          </c:val>
          <c:extLst>
            <c:ext xmlns:c16="http://schemas.microsoft.com/office/drawing/2014/chart" uri="{C3380CC4-5D6E-409C-BE32-E72D297353CC}">
              <c16:uniqueId val="{00000004-D2FE-448F-84D9-3F133604091B}"/>
            </c:ext>
          </c:extLst>
        </c:ser>
        <c:ser>
          <c:idx val="1"/>
          <c:order val="1"/>
          <c:tx>
            <c:strRef>
              <c:f>'Figur 6'!$B$5</c:f>
              <c:strCache>
                <c:ptCount val="1"/>
                <c:pt idx="0">
                  <c:v>31.12.23</c:v>
                </c:pt>
              </c:strCache>
            </c:strRef>
          </c:tx>
          <c:spPr>
            <a:solidFill>
              <a:srgbClr val="16535B"/>
            </a:solidFill>
          </c:spPr>
          <c:invertIfNegative val="0"/>
          <c:cat>
            <c:strRef>
              <c:f>'Figur 6'!$A$6:$A$11</c:f>
              <c:strCache>
                <c:ptCount val="6"/>
                <c:pt idx="0">
                  <c:v>Renterisiko</c:v>
                </c:pt>
                <c:pt idx="1">
                  <c:v>Aksjerisiko</c:v>
                </c:pt>
                <c:pt idx="2">
                  <c:v>Eiendomsrisiko</c:v>
                </c:pt>
                <c:pt idx="3">
                  <c:v>Valutarisiko</c:v>
                </c:pt>
                <c:pt idx="4">
                  <c:v>Kredittmarginrisiko</c:v>
                </c:pt>
                <c:pt idx="5">
                  <c:v>Konsentrasjonsrisiko</c:v>
                </c:pt>
              </c:strCache>
            </c:strRef>
          </c:cat>
          <c:val>
            <c:numRef>
              <c:f>'Figur 6'!$B$6:$B$11</c:f>
              <c:numCache>
                <c:formatCode>#,##0</c:formatCode>
                <c:ptCount val="6"/>
                <c:pt idx="0">
                  <c:v>13.604573032445197</c:v>
                </c:pt>
                <c:pt idx="1">
                  <c:v>51.793866640232515</c:v>
                </c:pt>
                <c:pt idx="2">
                  <c:v>7.6869109015909025</c:v>
                </c:pt>
                <c:pt idx="3">
                  <c:v>14.822131765695822</c:v>
                </c:pt>
                <c:pt idx="4">
                  <c:v>10.939016437933265</c:v>
                </c:pt>
                <c:pt idx="5">
                  <c:v>1.1535012221022822</c:v>
                </c:pt>
              </c:numCache>
            </c:numRef>
          </c:val>
          <c:extLst>
            <c:ext xmlns:c16="http://schemas.microsoft.com/office/drawing/2014/chart" uri="{C3380CC4-5D6E-409C-BE32-E72D297353CC}">
              <c16:uniqueId val="{00000002-D2FE-448F-84D9-3F133604091B}"/>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en-US"/>
          </a:p>
        </c:txPr>
        <c:crossAx val="939561304"/>
        <c:crosses val="autoZero"/>
        <c:auto val="1"/>
        <c:lblAlgn val="ctr"/>
        <c:lblOffset val="100"/>
        <c:noMultiLvlLbl val="0"/>
      </c:catAx>
      <c:valAx>
        <c:axId val="939561304"/>
        <c:scaling>
          <c:orientation val="minMax"/>
        </c:scaling>
        <c:delete val="0"/>
        <c:axPos val="b"/>
        <c:title>
          <c:tx>
            <c:rich>
              <a:bodyPr rot="0" vert="horz"/>
              <a:lstStyle/>
              <a:p>
                <a:pPr>
                  <a:defRPr b="0"/>
                </a:pPr>
                <a:r>
                  <a:rPr lang="nb-NO" b="0"/>
                  <a:t>Prosent</a:t>
                </a:r>
              </a:p>
            </c:rich>
          </c:tx>
          <c:layout>
            <c:manualLayout>
              <c:xMode val="edge"/>
              <c:yMode val="edge"/>
              <c:x val="0.53512058823529407"/>
              <c:y val="0.86789285714285713"/>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en-US"/>
          </a:p>
        </c:txPr>
        <c:crossAx val="939568520"/>
        <c:crosses val="autoZero"/>
        <c:crossBetween val="between"/>
        <c:majorUnit val="10"/>
      </c:valAx>
    </c:plotArea>
    <c:legend>
      <c:legendPos val="b"/>
      <c:layout>
        <c:manualLayout>
          <c:xMode val="edge"/>
          <c:yMode val="edge"/>
          <c:x val="0.31917679738562094"/>
          <c:y val="0.92221468253968253"/>
          <c:w val="0.5401101307189542"/>
          <c:h val="7.7785317460317457E-2"/>
        </c:manualLayout>
      </c:layout>
      <c:overlay val="0"/>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691806766580811"/>
          <c:y val="6.3619457309950875E-2"/>
          <c:w val="0.62035090900885692"/>
          <c:h val="0.69121966000425794"/>
        </c:manualLayout>
      </c:layout>
      <c:barChart>
        <c:barDir val="bar"/>
        <c:grouping val="clustered"/>
        <c:varyColors val="0"/>
        <c:ser>
          <c:idx val="0"/>
          <c:order val="0"/>
          <c:tx>
            <c:strRef>
              <c:f>'Figur 7'!$B$5</c:f>
              <c:strCache>
                <c:ptCount val="1"/>
                <c:pt idx="0">
                  <c:v>Private</c:v>
                </c:pt>
              </c:strCache>
            </c:strRef>
          </c:tx>
          <c:spPr>
            <a:solidFill>
              <a:srgbClr val="0CA3BC"/>
            </a:solidFill>
          </c:spPr>
          <c:invertIfNegative val="0"/>
          <c:cat>
            <c:strRef>
              <c:f>'Figur 7'!$A$6:$A$11</c:f>
              <c:strCache>
                <c:ptCount val="6"/>
                <c:pt idx="0">
                  <c:v>Renterisiko</c:v>
                </c:pt>
                <c:pt idx="1">
                  <c:v>Aksjerisiko</c:v>
                </c:pt>
                <c:pt idx="2">
                  <c:v>Eiendomsrisiko</c:v>
                </c:pt>
                <c:pt idx="3">
                  <c:v>Valutarisiko</c:v>
                </c:pt>
                <c:pt idx="4">
                  <c:v>Kredittmarginrisiko</c:v>
                </c:pt>
                <c:pt idx="5">
                  <c:v>Konsentrasjonsrisiko</c:v>
                </c:pt>
              </c:strCache>
            </c:strRef>
          </c:cat>
          <c:val>
            <c:numRef>
              <c:f>'Figur 7'!$B$6:$B$11</c:f>
              <c:numCache>
                <c:formatCode>#,##0</c:formatCode>
                <c:ptCount val="6"/>
                <c:pt idx="0">
                  <c:v>13.293376071467174</c:v>
                </c:pt>
                <c:pt idx="1">
                  <c:v>54.207956656317187</c:v>
                </c:pt>
                <c:pt idx="2">
                  <c:v>4.5454647912644992</c:v>
                </c:pt>
                <c:pt idx="3">
                  <c:v>18.016987750628541</c:v>
                </c:pt>
                <c:pt idx="4">
                  <c:v>8.8289188286263567</c:v>
                </c:pt>
                <c:pt idx="5">
                  <c:v>1.1072959016962292</c:v>
                </c:pt>
              </c:numCache>
            </c:numRef>
          </c:val>
          <c:extLst>
            <c:ext xmlns:c16="http://schemas.microsoft.com/office/drawing/2014/chart" uri="{C3380CC4-5D6E-409C-BE32-E72D297353CC}">
              <c16:uniqueId val="{00000002-B9C0-4EA3-8BBE-94F44D7ED96B}"/>
            </c:ext>
          </c:extLst>
        </c:ser>
        <c:ser>
          <c:idx val="1"/>
          <c:order val="1"/>
          <c:tx>
            <c:strRef>
              <c:f>'Figur 7'!$C$5</c:f>
              <c:strCache>
                <c:ptCount val="1"/>
                <c:pt idx="0">
                  <c:v>Kommunale</c:v>
                </c:pt>
              </c:strCache>
            </c:strRef>
          </c:tx>
          <c:spPr>
            <a:solidFill>
              <a:srgbClr val="16535B"/>
            </a:solidFill>
          </c:spPr>
          <c:invertIfNegative val="0"/>
          <c:cat>
            <c:strRef>
              <c:f>'Figur 7'!$A$6:$A$11</c:f>
              <c:strCache>
                <c:ptCount val="6"/>
                <c:pt idx="0">
                  <c:v>Renterisiko</c:v>
                </c:pt>
                <c:pt idx="1">
                  <c:v>Aksjerisiko</c:v>
                </c:pt>
                <c:pt idx="2">
                  <c:v>Eiendomsrisiko</c:v>
                </c:pt>
                <c:pt idx="3">
                  <c:v>Valutarisiko</c:v>
                </c:pt>
                <c:pt idx="4">
                  <c:v>Kredittmarginrisiko</c:v>
                </c:pt>
                <c:pt idx="5">
                  <c:v>Konsentrasjonsrisiko</c:v>
                </c:pt>
              </c:strCache>
            </c:strRef>
          </c:cat>
          <c:val>
            <c:numRef>
              <c:f>'Figur 7'!$C$6:$C$11</c:f>
              <c:numCache>
                <c:formatCode>#,##0</c:formatCode>
                <c:ptCount val="6"/>
                <c:pt idx="0">
                  <c:v>15.714296300560584</c:v>
                </c:pt>
                <c:pt idx="1">
                  <c:v>51.150823774253347</c:v>
                </c:pt>
                <c:pt idx="2">
                  <c:v>9.8033505294332546</c:v>
                </c:pt>
                <c:pt idx="3">
                  <c:v>10.795304725147881</c:v>
                </c:pt>
                <c:pt idx="4">
                  <c:v>11.650950553517498</c:v>
                </c:pt>
                <c:pt idx="5">
                  <c:v>0.88527411708742587</c:v>
                </c:pt>
              </c:numCache>
            </c:numRef>
          </c:val>
          <c:extLst>
            <c:ext xmlns:c16="http://schemas.microsoft.com/office/drawing/2014/chart" uri="{C3380CC4-5D6E-409C-BE32-E72D297353CC}">
              <c16:uniqueId val="{00000004-B9C0-4EA3-8BBE-94F44D7ED96B}"/>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en-US"/>
          </a:p>
        </c:txPr>
        <c:crossAx val="939561304"/>
        <c:crosses val="autoZero"/>
        <c:auto val="1"/>
        <c:lblAlgn val="ctr"/>
        <c:lblOffset val="100"/>
        <c:noMultiLvlLbl val="0"/>
      </c:catAx>
      <c:valAx>
        <c:axId val="939561304"/>
        <c:scaling>
          <c:orientation val="minMax"/>
          <c:max val="60"/>
        </c:scaling>
        <c:delete val="0"/>
        <c:axPos val="b"/>
        <c:title>
          <c:tx>
            <c:rich>
              <a:bodyPr rot="0" vert="horz"/>
              <a:lstStyle/>
              <a:p>
                <a:pPr>
                  <a:defRPr b="0"/>
                </a:pPr>
                <a:r>
                  <a:rPr lang="nb-NO" b="0"/>
                  <a:t>Prosent</a:t>
                </a:r>
              </a:p>
            </c:rich>
          </c:tx>
          <c:layout>
            <c:manualLayout>
              <c:xMode val="edge"/>
              <c:yMode val="edge"/>
              <c:x val="0.50874825021872261"/>
              <c:y val="0.84392461358996795"/>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en-US"/>
          </a:p>
        </c:txPr>
        <c:crossAx val="939568520"/>
        <c:crosses val="autoZero"/>
        <c:crossBetween val="between"/>
        <c:majorUnit val="10"/>
      </c:valAx>
    </c:plotArea>
    <c:legend>
      <c:legendPos val="b"/>
      <c:layout>
        <c:manualLayout>
          <c:xMode val="edge"/>
          <c:yMode val="edge"/>
          <c:x val="0.21006672019307068"/>
          <c:y val="0.92893700787401579"/>
          <c:w val="0.73802938317862321"/>
          <c:h val="6.9502770487022456E-2"/>
        </c:manualLayout>
      </c:layout>
      <c:overlay val="0"/>
      <c:spPr>
        <a:noFill/>
        <a:ln>
          <a:noFill/>
        </a:ln>
        <a:effectLst/>
      </c:spPr>
      <c:txPr>
        <a:bodyPr rot="0" vert="horz"/>
        <a:lstStyle/>
        <a:p>
          <a:pPr>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701104167419233"/>
          <c:y val="8.5607133043387643E-2"/>
          <c:w val="0.84541582302212226"/>
          <c:h val="0.45385555555555557"/>
        </c:manualLayout>
      </c:layout>
      <c:barChart>
        <c:barDir val="col"/>
        <c:grouping val="stacked"/>
        <c:varyColors val="0"/>
        <c:ser>
          <c:idx val="1"/>
          <c:order val="0"/>
          <c:tx>
            <c:strRef>
              <c:f>'Figur 8'!$A$7</c:f>
              <c:strCache>
                <c:ptCount val="1"/>
                <c:pt idx="0">
                  <c:v>Skyggetall</c:v>
                </c:pt>
              </c:strCache>
            </c:strRef>
          </c:tx>
          <c:spPr>
            <a:noFill/>
          </c:spPr>
          <c:invertIfNegative val="0"/>
          <c:cat>
            <c:strRef>
              <c:f>'Figur 8'!$B$5:$H$5</c:f>
              <c:strCache>
                <c:ptCount val="7"/>
                <c:pt idx="0">
                  <c:v>Dødsrisiko</c:v>
                </c:pt>
                <c:pt idx="1">
                  <c:v>Opplevelsesrisiko</c:v>
                </c:pt>
                <c:pt idx="2">
                  <c:v>Uførhetsrisiko</c:v>
                </c:pt>
                <c:pt idx="3">
                  <c:v>Avgangsrisiko</c:v>
                </c:pt>
                <c:pt idx="4">
                  <c:v>Samlet risiko</c:v>
                </c:pt>
                <c:pt idx="5">
                  <c:v>Diversifisering</c:v>
                </c:pt>
                <c:pt idx="6">
                  <c:v>Kapitalkrav for livsfors.risiko</c:v>
                </c:pt>
              </c:strCache>
            </c:strRef>
          </c:cat>
          <c:val>
            <c:numRef>
              <c:f>'Figur 8'!$B$7:$H$7</c:f>
              <c:numCache>
                <c:formatCode>0</c:formatCode>
                <c:ptCount val="7"/>
                <c:pt idx="1">
                  <c:v>0.29312586529884938</c:v>
                </c:pt>
                <c:pt idx="2">
                  <c:v>6.4822821599024172</c:v>
                </c:pt>
                <c:pt idx="3">
                  <c:v>7.1285553039416065</c:v>
                </c:pt>
                <c:pt idx="5">
                  <c:v>15.698176517326468</c:v>
                </c:pt>
              </c:numCache>
            </c:numRef>
          </c:val>
          <c:extLst>
            <c:ext xmlns:c16="http://schemas.microsoft.com/office/drawing/2014/chart" uri="{C3380CC4-5D6E-409C-BE32-E72D297353CC}">
              <c16:uniqueId val="{00000004-7F99-4BB8-A2C7-E9C6F0EEF2FB}"/>
            </c:ext>
          </c:extLst>
        </c:ser>
        <c:ser>
          <c:idx val="2"/>
          <c:order val="1"/>
          <c:tx>
            <c:strRef>
              <c:f>'Figur 8'!$A$9</c:f>
              <c:strCache>
                <c:ptCount val="1"/>
                <c:pt idx="0">
                  <c:v>Oppgang</c:v>
                </c:pt>
              </c:strCache>
            </c:strRef>
          </c:tx>
          <c:spPr>
            <a:solidFill>
              <a:srgbClr val="16535B">
                <a:alpha val="89804"/>
              </a:srgbClr>
            </a:solidFill>
          </c:spPr>
          <c:invertIfNegative val="0"/>
          <c:dLbls>
            <c:dLbl>
              <c:idx val="0"/>
              <c:layout>
                <c:manualLayout>
                  <c:x val="0"/>
                  <c:y val="-4.10417867176580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C04-4CD7-8B4D-7858EED1BDF1}"/>
                </c:ext>
              </c:extLst>
            </c:dLbl>
            <c:dLbl>
              <c:idx val="1"/>
              <c:layout>
                <c:manualLayout>
                  <c:x val="0"/>
                  <c:y val="-0.101187782015979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C04-4CD7-8B4D-7858EED1BDF1}"/>
                </c:ext>
              </c:extLst>
            </c:dLbl>
            <c:dLbl>
              <c:idx val="2"/>
              <c:layout>
                <c:manualLayout>
                  <c:x val="0"/>
                  <c:y val="-3.8233939420525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04-4CD7-8B4D-7858EED1BDF1}"/>
                </c:ext>
              </c:extLst>
            </c:dLbl>
            <c:dLbl>
              <c:idx val="3"/>
              <c:layout>
                <c:manualLayout>
                  <c:x val="-6.4675178792741559E-17"/>
                  <c:y val="-0.1671049981755572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C04-4CD7-8B4D-7858EED1BDF1}"/>
                </c:ext>
              </c:extLst>
            </c:dLbl>
            <c:dLbl>
              <c:idx val="4"/>
              <c:layout>
                <c:manualLayout>
                  <c:x val="0"/>
                  <c:y val="-2.36173908300056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C04-4CD7-8B4D-7858EED1BDF1}"/>
                </c:ext>
              </c:extLst>
            </c:dLbl>
            <c:dLbl>
              <c:idx val="5"/>
              <c:layout>
                <c:manualLayout>
                  <c:x val="0"/>
                  <c:y val="-5.90434770750140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99-4BB8-A2C7-E9C6F0EEF2F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8'!$B$5:$H$5</c:f>
              <c:strCache>
                <c:ptCount val="7"/>
                <c:pt idx="0">
                  <c:v>Dødsrisiko</c:v>
                </c:pt>
                <c:pt idx="1">
                  <c:v>Opplevelsesrisiko</c:v>
                </c:pt>
                <c:pt idx="2">
                  <c:v>Uførhetsrisiko</c:v>
                </c:pt>
                <c:pt idx="3">
                  <c:v>Avgangsrisiko</c:v>
                </c:pt>
                <c:pt idx="4">
                  <c:v>Samlet risiko</c:v>
                </c:pt>
                <c:pt idx="5">
                  <c:v>Diversifisering</c:v>
                </c:pt>
                <c:pt idx="6">
                  <c:v>Kapitalkrav for livsfors.risiko</c:v>
                </c:pt>
              </c:strCache>
            </c:strRef>
          </c:cat>
          <c:val>
            <c:numRef>
              <c:f>'Figur 8'!$B$9:$H$9</c:f>
              <c:numCache>
                <c:formatCode>0</c:formatCode>
                <c:ptCount val="7"/>
                <c:pt idx="0">
                  <c:v>0.29312586529884938</c:v>
                </c:pt>
                <c:pt idx="1">
                  <c:v>6.1891562946035688</c:v>
                </c:pt>
                <c:pt idx="2">
                  <c:v>0.64627314403918901</c:v>
                </c:pt>
                <c:pt idx="3">
                  <c:v>12.437180322387393</c:v>
                </c:pt>
              </c:numCache>
            </c:numRef>
          </c:val>
          <c:extLst>
            <c:ext xmlns:c16="http://schemas.microsoft.com/office/drawing/2014/chart" uri="{C3380CC4-5D6E-409C-BE32-E72D297353CC}">
              <c16:uniqueId val="{00000007-7F99-4BB8-A2C7-E9C6F0EEF2FB}"/>
            </c:ext>
          </c:extLst>
        </c:ser>
        <c:ser>
          <c:idx val="3"/>
          <c:order val="2"/>
          <c:tx>
            <c:strRef>
              <c:f>'Figur 8'!$A$8</c:f>
              <c:strCache>
                <c:ptCount val="1"/>
                <c:pt idx="0">
                  <c:v>Nedgang</c:v>
                </c:pt>
              </c:strCache>
            </c:strRef>
          </c:tx>
          <c:spPr>
            <a:solidFill>
              <a:srgbClr val="5B5234"/>
            </a:solidFill>
          </c:spPr>
          <c:invertIfNegative val="0"/>
          <c:dLbls>
            <c:dLbl>
              <c:idx val="5"/>
              <c:layout>
                <c:manualLayout>
                  <c:x val="0"/>
                  <c:y val="-7.09040263357812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592-4E46-B5B9-9B445C83C29B}"/>
                </c:ext>
              </c:extLst>
            </c:dLbl>
            <c:dLbl>
              <c:idx val="7"/>
              <c:layout>
                <c:manualLayout>
                  <c:x val="0"/>
                  <c:y val="-7.8724636100018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F99-4BB8-A2C7-E9C6F0EEF2F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8'!$B$5:$H$5</c:f>
              <c:strCache>
                <c:ptCount val="7"/>
                <c:pt idx="0">
                  <c:v>Dødsrisiko</c:v>
                </c:pt>
                <c:pt idx="1">
                  <c:v>Opplevelsesrisiko</c:v>
                </c:pt>
                <c:pt idx="2">
                  <c:v>Uførhetsrisiko</c:v>
                </c:pt>
                <c:pt idx="3">
                  <c:v>Avgangsrisiko</c:v>
                </c:pt>
                <c:pt idx="4">
                  <c:v>Samlet risiko</c:v>
                </c:pt>
                <c:pt idx="5">
                  <c:v>Diversifisering</c:v>
                </c:pt>
                <c:pt idx="6">
                  <c:v>Kapitalkrav for livsfors.risiko</c:v>
                </c:pt>
              </c:strCache>
            </c:strRef>
          </c:cat>
          <c:val>
            <c:numRef>
              <c:f>'Figur 8'!$B$8:$H$8</c:f>
              <c:numCache>
                <c:formatCode>0</c:formatCode>
                <c:ptCount val="7"/>
                <c:pt idx="5">
                  <c:v>3.8675591090025301</c:v>
                </c:pt>
              </c:numCache>
            </c:numRef>
          </c:val>
          <c:extLst>
            <c:ext xmlns:c16="http://schemas.microsoft.com/office/drawing/2014/chart" uri="{C3380CC4-5D6E-409C-BE32-E72D297353CC}">
              <c16:uniqueId val="{0000000D-7F99-4BB8-A2C7-E9C6F0EEF2FB}"/>
            </c:ext>
          </c:extLst>
        </c:ser>
        <c:ser>
          <c:idx val="0"/>
          <c:order val="3"/>
          <c:tx>
            <c:strRef>
              <c:f>'Figur 8'!$A$6</c:f>
              <c:strCache>
                <c:ptCount val="1"/>
                <c:pt idx="0">
                  <c:v>Aggregerte tall</c:v>
                </c:pt>
              </c:strCache>
            </c:strRef>
          </c:tx>
          <c:spPr>
            <a:solidFill>
              <a:srgbClr val="0CA3BC"/>
            </a:solidFill>
            <a:ln>
              <a:noFill/>
            </a:ln>
          </c:spPr>
          <c:invertIfNegative val="0"/>
          <c:dLbls>
            <c:dLbl>
              <c:idx val="4"/>
              <c:layout>
                <c:manualLayout>
                  <c:x val="-1.2935035758548312E-16"/>
                  <c:y val="-0.248164092175234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592-4E46-B5B9-9B445C83C29B}"/>
                </c:ext>
              </c:extLst>
            </c:dLbl>
            <c:dLbl>
              <c:idx val="6"/>
              <c:layout>
                <c:manualLayout>
                  <c:x val="-3.5277777777777777E-3"/>
                  <c:y val="-0.2102739056832887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99-4BB8-A2C7-E9C6F0EEF2FB}"/>
                </c:ext>
              </c:extLst>
            </c:dLbl>
            <c:dLbl>
              <c:idx val="8"/>
              <c:layout>
                <c:manualLayout>
                  <c:x val="0"/>
                  <c:y val="-0.1928753584450459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C04-4CD7-8B4D-7858EED1BDF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8'!$B$5:$H$5</c:f>
              <c:strCache>
                <c:ptCount val="7"/>
                <c:pt idx="0">
                  <c:v>Dødsrisiko</c:v>
                </c:pt>
                <c:pt idx="1">
                  <c:v>Opplevelsesrisiko</c:v>
                </c:pt>
                <c:pt idx="2">
                  <c:v>Uførhetsrisiko</c:v>
                </c:pt>
                <c:pt idx="3">
                  <c:v>Avgangsrisiko</c:v>
                </c:pt>
                <c:pt idx="4">
                  <c:v>Samlet risiko</c:v>
                </c:pt>
                <c:pt idx="5">
                  <c:v>Diversifisering</c:v>
                </c:pt>
                <c:pt idx="6">
                  <c:v>Kapitalkrav for livsfors.risiko</c:v>
                </c:pt>
              </c:strCache>
            </c:strRef>
          </c:cat>
          <c:val>
            <c:numRef>
              <c:f>'Figur 8'!$B$6:$H$6</c:f>
              <c:numCache>
                <c:formatCode>0</c:formatCode>
                <c:ptCount val="7"/>
                <c:pt idx="4">
                  <c:v>19.565735626328998</c:v>
                </c:pt>
                <c:pt idx="6">
                  <c:v>15.698176517326468</c:v>
                </c:pt>
              </c:numCache>
            </c:numRef>
          </c:val>
          <c:extLst>
            <c:ext xmlns:c16="http://schemas.microsoft.com/office/drawing/2014/chart" uri="{C3380CC4-5D6E-409C-BE32-E72D297353CC}">
              <c16:uniqueId val="{00000003-7F99-4BB8-A2C7-E9C6F0EEF2FB}"/>
            </c:ext>
          </c:extLst>
        </c:ser>
        <c:dLbls>
          <c:showLegendKey val="0"/>
          <c:showVal val="0"/>
          <c:showCatName val="0"/>
          <c:showSerName val="0"/>
          <c:showPercent val="0"/>
          <c:showBubbleSize val="0"/>
        </c:dLbls>
        <c:gapWidth val="75"/>
        <c:overlap val="100"/>
        <c:axId val="232078720"/>
        <c:axId val="232084608"/>
      </c:barChart>
      <c:barChart>
        <c:barDir val="col"/>
        <c:grouping val="stacked"/>
        <c:varyColors val="0"/>
        <c:ser>
          <c:idx val="4"/>
          <c:order val="4"/>
          <c:tx>
            <c:v>0</c:v>
          </c:tx>
          <c:invertIfNegative val="0"/>
          <c:val>
            <c:numLit>
              <c:formatCode>General</c:formatCode>
              <c:ptCount val="1"/>
              <c:pt idx="0">
                <c:v>0</c:v>
              </c:pt>
            </c:numLit>
          </c:val>
          <c:extLst>
            <c:ext xmlns:c16="http://schemas.microsoft.com/office/drawing/2014/chart" uri="{C3380CC4-5D6E-409C-BE32-E72D297353CC}">
              <c16:uniqueId val="{0000000E-5592-4E46-B5B9-9B445C83C29B}"/>
            </c:ext>
          </c:extLst>
        </c:ser>
        <c:dLbls>
          <c:showLegendKey val="0"/>
          <c:showVal val="0"/>
          <c:showCatName val="0"/>
          <c:showSerName val="0"/>
          <c:showPercent val="0"/>
          <c:showBubbleSize val="0"/>
        </c:dLbls>
        <c:gapWidth val="75"/>
        <c:overlap val="100"/>
        <c:axId val="866166543"/>
        <c:axId val="866146863"/>
      </c:barChart>
      <c:catAx>
        <c:axId val="232078720"/>
        <c:scaling>
          <c:orientation val="minMax"/>
        </c:scaling>
        <c:delete val="0"/>
        <c:axPos val="b"/>
        <c:numFmt formatCode="General" sourceLinked="0"/>
        <c:majorTickMark val="in"/>
        <c:minorTickMark val="none"/>
        <c:tickLblPos val="nextTo"/>
        <c:spPr>
          <a:ln w="3175">
            <a:solidFill>
              <a:schemeClr val="tx1"/>
            </a:solidFill>
          </a:ln>
        </c:spPr>
        <c:crossAx val="232084608"/>
        <c:crosses val="autoZero"/>
        <c:auto val="1"/>
        <c:lblAlgn val="ctr"/>
        <c:lblOffset val="100"/>
        <c:noMultiLvlLbl val="0"/>
      </c:catAx>
      <c:valAx>
        <c:axId val="232084608"/>
        <c:scaling>
          <c:orientation val="minMax"/>
          <c:max val="20"/>
        </c:scaling>
        <c:delete val="0"/>
        <c:axPos val="l"/>
        <c:title>
          <c:tx>
            <c:rich>
              <a:bodyPr rot="0" vert="horz"/>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Mrd. kr.</a:t>
                </a:r>
              </a:p>
            </c:rich>
          </c:tx>
          <c:layout>
            <c:manualLayout>
              <c:xMode val="edge"/>
              <c:yMode val="edge"/>
              <c:x val="4.8472222222222227E-4"/>
              <c:y val="3.5293650793650792E-3"/>
            </c:manualLayout>
          </c:layout>
          <c:overlay val="0"/>
        </c:title>
        <c:numFmt formatCode="#,##0" sourceLinked="0"/>
        <c:majorTickMark val="in"/>
        <c:minorTickMark val="none"/>
        <c:tickLblPos val="nextTo"/>
        <c:spPr>
          <a:ln w="3175">
            <a:solidFill>
              <a:schemeClr val="tx1"/>
            </a:solidFill>
          </a:ln>
        </c:spPr>
        <c:crossAx val="232078720"/>
        <c:crosses val="autoZero"/>
        <c:crossBetween val="between"/>
        <c:majorUnit val="5"/>
      </c:valAx>
      <c:valAx>
        <c:axId val="866146863"/>
        <c:scaling>
          <c:orientation val="minMax"/>
          <c:max val="20"/>
        </c:scaling>
        <c:delete val="0"/>
        <c:axPos val="r"/>
        <c:numFmt formatCode="General" sourceLinked="1"/>
        <c:majorTickMark val="in"/>
        <c:minorTickMark val="none"/>
        <c:tickLblPos val="nextTo"/>
        <c:spPr>
          <a:ln w="3175">
            <a:solidFill>
              <a:sysClr val="windowText" lastClr="000000"/>
            </a:solidFill>
          </a:ln>
        </c:spPr>
        <c:crossAx val="866166543"/>
        <c:crosses val="max"/>
        <c:crossBetween val="between"/>
        <c:majorUnit val="5"/>
      </c:valAx>
      <c:catAx>
        <c:axId val="866166543"/>
        <c:scaling>
          <c:orientation val="minMax"/>
        </c:scaling>
        <c:delete val="1"/>
        <c:axPos val="b"/>
        <c:majorTickMark val="out"/>
        <c:minorTickMark val="none"/>
        <c:tickLblPos val="nextTo"/>
        <c:crossAx val="866146863"/>
        <c:crosses val="autoZero"/>
        <c:auto val="1"/>
        <c:lblAlgn val="ctr"/>
        <c:lblOffset val="100"/>
        <c:noMultiLvlLbl val="0"/>
      </c:catAx>
    </c:plotArea>
    <c:legend>
      <c:legendPos val="b"/>
      <c:legendEntry>
        <c:idx val="0"/>
        <c:delete val="1"/>
      </c:legendEntry>
      <c:legendEntry>
        <c:idx val="4"/>
        <c:delete val="1"/>
      </c:legendEntry>
      <c:layout>
        <c:manualLayout>
          <c:xMode val="edge"/>
          <c:yMode val="edge"/>
          <c:x val="0.20381166666666667"/>
          <c:y val="0.92544349910173607"/>
          <c:w val="0.56128277777777769"/>
          <c:h val="7.4556500898263892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610294117647062"/>
          <c:y val="5.0925925925925923E-2"/>
          <c:w val="0.65545588235294117"/>
          <c:h val="0.69121966000425794"/>
        </c:manualLayout>
      </c:layout>
      <c:barChart>
        <c:barDir val="bar"/>
        <c:grouping val="clustered"/>
        <c:varyColors val="0"/>
        <c:ser>
          <c:idx val="0"/>
          <c:order val="0"/>
          <c:tx>
            <c:strRef>
              <c:f>'Figur 9'!$B$5</c:f>
              <c:strCache>
                <c:ptCount val="1"/>
                <c:pt idx="0">
                  <c:v>Private</c:v>
                </c:pt>
              </c:strCache>
            </c:strRef>
          </c:tx>
          <c:spPr>
            <a:solidFill>
              <a:srgbClr val="0CA3BC"/>
            </a:solidFill>
          </c:spPr>
          <c:invertIfNegative val="0"/>
          <c:cat>
            <c:strRef>
              <c:f>'Figur 9'!$A$6:$A$9</c:f>
              <c:strCache>
                <c:ptCount val="4"/>
                <c:pt idx="0">
                  <c:v>Dødsrisiko</c:v>
                </c:pt>
                <c:pt idx="1">
                  <c:v>Opplevelsesrisiko</c:v>
                </c:pt>
                <c:pt idx="2">
                  <c:v>Uførerisiko</c:v>
                </c:pt>
                <c:pt idx="3">
                  <c:v>Avgangsrisiko</c:v>
                </c:pt>
              </c:strCache>
            </c:strRef>
          </c:cat>
          <c:val>
            <c:numRef>
              <c:f>'Figur 9'!$B$6:$B$9</c:f>
              <c:numCache>
                <c:formatCode>#,##0</c:formatCode>
                <c:ptCount val="4"/>
                <c:pt idx="0">
                  <c:v>2.8692751795069871</c:v>
                </c:pt>
                <c:pt idx="1">
                  <c:v>36.575163371923303</c:v>
                </c:pt>
                <c:pt idx="2">
                  <c:v>1.8660223189561196</c:v>
                </c:pt>
                <c:pt idx="3">
                  <c:v>58.6895391296136</c:v>
                </c:pt>
              </c:numCache>
            </c:numRef>
          </c:val>
          <c:extLst>
            <c:ext xmlns:c16="http://schemas.microsoft.com/office/drawing/2014/chart" uri="{C3380CC4-5D6E-409C-BE32-E72D297353CC}">
              <c16:uniqueId val="{00000002-614C-4274-9D25-17E8F68271A8}"/>
            </c:ext>
          </c:extLst>
        </c:ser>
        <c:ser>
          <c:idx val="1"/>
          <c:order val="1"/>
          <c:tx>
            <c:strRef>
              <c:f>'Figur 9'!$C$5</c:f>
              <c:strCache>
                <c:ptCount val="1"/>
                <c:pt idx="0">
                  <c:v>Kommunale</c:v>
                </c:pt>
              </c:strCache>
            </c:strRef>
          </c:tx>
          <c:spPr>
            <a:solidFill>
              <a:srgbClr val="16535B"/>
            </a:solidFill>
          </c:spPr>
          <c:invertIfNegative val="0"/>
          <c:cat>
            <c:strRef>
              <c:f>'Figur 9'!$A$6:$A$9</c:f>
              <c:strCache>
                <c:ptCount val="4"/>
                <c:pt idx="0">
                  <c:v>Dødsrisiko</c:v>
                </c:pt>
                <c:pt idx="1">
                  <c:v>Opplevelsesrisiko</c:v>
                </c:pt>
                <c:pt idx="2">
                  <c:v>Uførerisiko</c:v>
                </c:pt>
                <c:pt idx="3">
                  <c:v>Avgangsrisiko</c:v>
                </c:pt>
              </c:strCache>
            </c:strRef>
          </c:cat>
          <c:val>
            <c:numRef>
              <c:f>'Figur 9'!$C$6:$C$9</c:f>
              <c:numCache>
                <c:formatCode>#,##0</c:formatCode>
                <c:ptCount val="4"/>
                <c:pt idx="0">
                  <c:v>0.63820360541626031</c:v>
                </c:pt>
                <c:pt idx="1">
                  <c:v>25.74445567398832</c:v>
                </c:pt>
                <c:pt idx="2">
                  <c:v>5.4722154814141524</c:v>
                </c:pt>
                <c:pt idx="3">
                  <c:v>68.145125239181269</c:v>
                </c:pt>
              </c:numCache>
            </c:numRef>
          </c:val>
          <c:extLst>
            <c:ext xmlns:c16="http://schemas.microsoft.com/office/drawing/2014/chart" uri="{C3380CC4-5D6E-409C-BE32-E72D297353CC}">
              <c16:uniqueId val="{00000004-614C-4274-9D25-17E8F68271A8}"/>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en-US"/>
          </a:p>
        </c:txPr>
        <c:crossAx val="939561304"/>
        <c:crosses val="autoZero"/>
        <c:auto val="1"/>
        <c:lblAlgn val="ctr"/>
        <c:lblOffset val="100"/>
        <c:noMultiLvlLbl val="0"/>
      </c:catAx>
      <c:valAx>
        <c:axId val="939561304"/>
        <c:scaling>
          <c:orientation val="minMax"/>
          <c:max val="70"/>
        </c:scaling>
        <c:delete val="0"/>
        <c:axPos val="b"/>
        <c:title>
          <c:tx>
            <c:rich>
              <a:bodyPr rot="0" vert="horz"/>
              <a:lstStyle/>
              <a:p>
                <a:pPr>
                  <a:defRPr b="0"/>
                </a:pPr>
                <a:r>
                  <a:rPr lang="nb-NO" b="0"/>
                  <a:t>Prosent</a:t>
                </a:r>
              </a:p>
            </c:rich>
          </c:tx>
          <c:layout>
            <c:manualLayout>
              <c:xMode val="edge"/>
              <c:yMode val="edge"/>
              <c:x val="0.5309704005923559"/>
              <c:y val="0.85781358393978069"/>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en-US"/>
          </a:p>
        </c:txPr>
        <c:crossAx val="939568520"/>
        <c:crosses val="autoZero"/>
        <c:crossBetween val="between"/>
        <c:majorUnit val="10"/>
      </c:valAx>
    </c:plotArea>
    <c:legend>
      <c:legendPos val="b"/>
      <c:layout>
        <c:manualLayout>
          <c:xMode val="edge"/>
          <c:yMode val="edge"/>
          <c:x val="0.21006672019307068"/>
          <c:y val="0.92542255931016082"/>
          <c:w val="0.73802938317862321"/>
          <c:h val="7.3016877179452891E-2"/>
        </c:manualLayout>
      </c:layout>
      <c:overlay val="0"/>
      <c:spPr>
        <a:noFill/>
        <a:ln>
          <a:noFill/>
        </a:ln>
        <a:effectLst/>
      </c:spPr>
      <c:txPr>
        <a:bodyPr rot="0" vert="horz"/>
        <a:lstStyle/>
        <a:p>
          <a:pPr>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758992555808277E-2"/>
          <c:y val="8.8618758287648189E-2"/>
          <c:w val="0.61940011025000807"/>
          <c:h val="0.88742771191640113"/>
        </c:manualLayout>
      </c:layout>
      <c:barChart>
        <c:barDir val="col"/>
        <c:grouping val="stacked"/>
        <c:varyColors val="0"/>
        <c:ser>
          <c:idx val="10"/>
          <c:order val="0"/>
          <c:tx>
            <c:strRef>
              <c:f>'Figur 10'!$A$6</c:f>
              <c:strCache>
                <c:ptCount val="1"/>
                <c:pt idx="0">
                  <c:v>Kapital i gruppe 1</c:v>
                </c:pt>
              </c:strCache>
            </c:strRef>
          </c:tx>
          <c:spPr>
            <a:solidFill>
              <a:srgbClr val="16535B"/>
            </a:solidFill>
            <a:ln w="3175">
              <a:solidFill>
                <a:srgbClr val="16535B"/>
              </a:solidFill>
            </a:ln>
          </c:spPr>
          <c:invertIfNegative val="0"/>
          <c:cat>
            <c:strRef>
              <c:f>'Figur 10'!$B$5:$F$5</c:f>
              <c:strCache>
                <c:ptCount val="5"/>
                <c:pt idx="0">
                  <c:v>31.12.2021</c:v>
                </c:pt>
                <c:pt idx="1">
                  <c:v>31.12.2022</c:v>
                </c:pt>
                <c:pt idx="2">
                  <c:v>30.06.2023</c:v>
                </c:pt>
                <c:pt idx="3">
                  <c:v>31.12.2023</c:v>
                </c:pt>
                <c:pt idx="4">
                  <c:v>30.06.2024</c:v>
                </c:pt>
              </c:strCache>
            </c:strRef>
          </c:cat>
          <c:val>
            <c:numRef>
              <c:f>'Figur 10'!$B$6:$F$6</c:f>
              <c:numCache>
                <c:formatCode>#,##0</c:formatCode>
                <c:ptCount val="5"/>
                <c:pt idx="0">
                  <c:v>18.976485733654648</c:v>
                </c:pt>
                <c:pt idx="1">
                  <c:v>18.869748652456956</c:v>
                </c:pt>
                <c:pt idx="2">
                  <c:v>21.321896068203454</c:v>
                </c:pt>
                <c:pt idx="3">
                  <c:v>19.32855293720479</c:v>
                </c:pt>
                <c:pt idx="4">
                  <c:v>24.596574253324324</c:v>
                </c:pt>
              </c:numCache>
            </c:numRef>
          </c:val>
          <c:extLst>
            <c:ext xmlns:c16="http://schemas.microsoft.com/office/drawing/2014/chart" uri="{C3380CC4-5D6E-409C-BE32-E72D297353CC}">
              <c16:uniqueId val="{0000000A-134E-4D11-A37E-74D5CDE4C010}"/>
            </c:ext>
          </c:extLst>
        </c:ser>
        <c:ser>
          <c:idx val="11"/>
          <c:order val="1"/>
          <c:tx>
            <c:strRef>
              <c:f>'Figur 10'!$A$7</c:f>
              <c:strCache>
                <c:ptCount val="1"/>
                <c:pt idx="0">
                  <c:v>Kapital i gruppe 2</c:v>
                </c:pt>
              </c:strCache>
            </c:strRef>
          </c:tx>
          <c:spPr>
            <a:solidFill>
              <a:srgbClr val="0CA3BC"/>
            </a:solidFill>
            <a:ln w="3175">
              <a:solidFill>
                <a:srgbClr val="0CA3BC"/>
              </a:solidFill>
            </a:ln>
          </c:spPr>
          <c:invertIfNegative val="0"/>
          <c:cat>
            <c:strRef>
              <c:f>'Figur 10'!$B$5:$F$5</c:f>
              <c:strCache>
                <c:ptCount val="5"/>
                <c:pt idx="0">
                  <c:v>31.12.2021</c:v>
                </c:pt>
                <c:pt idx="1">
                  <c:v>31.12.2022</c:v>
                </c:pt>
                <c:pt idx="2">
                  <c:v>30.06.2023</c:v>
                </c:pt>
                <c:pt idx="3">
                  <c:v>31.12.2023</c:v>
                </c:pt>
                <c:pt idx="4">
                  <c:v>30.06.2024</c:v>
                </c:pt>
              </c:strCache>
            </c:strRef>
          </c:cat>
          <c:val>
            <c:numRef>
              <c:f>'Figur 10'!$B$7:$F$7</c:f>
              <c:numCache>
                <c:formatCode>#,##0</c:formatCode>
                <c:ptCount val="5"/>
                <c:pt idx="0">
                  <c:v>1.4238353960101373</c:v>
                </c:pt>
                <c:pt idx="1">
                  <c:v>1.5320671337200904</c:v>
                </c:pt>
                <c:pt idx="2">
                  <c:v>1.5373275809471718</c:v>
                </c:pt>
                <c:pt idx="3">
                  <c:v>1.727770976109879</c:v>
                </c:pt>
                <c:pt idx="4">
                  <c:v>1.845679776274092</c:v>
                </c:pt>
              </c:numCache>
            </c:numRef>
          </c:val>
          <c:extLst>
            <c:ext xmlns:c16="http://schemas.microsoft.com/office/drawing/2014/chart" uri="{C3380CC4-5D6E-409C-BE32-E72D297353CC}">
              <c16:uniqueId val="{0000000C-134E-4D11-A37E-74D5CDE4C010}"/>
            </c:ext>
          </c:extLst>
        </c:ser>
        <c:ser>
          <c:idx val="12"/>
          <c:order val="2"/>
          <c:tx>
            <c:strRef>
              <c:f>'Figur 10'!$A$8</c:f>
              <c:strCache>
                <c:ptCount val="1"/>
                <c:pt idx="0">
                  <c:v>Kapital i gruppe 3</c:v>
                </c:pt>
              </c:strCache>
            </c:strRef>
          </c:tx>
          <c:spPr>
            <a:solidFill>
              <a:srgbClr val="117B8C"/>
            </a:solidFill>
            <a:ln w="3175">
              <a:solidFill>
                <a:srgbClr val="117B8C"/>
              </a:solidFill>
            </a:ln>
          </c:spPr>
          <c:invertIfNegative val="0"/>
          <c:cat>
            <c:strRef>
              <c:f>'Figur 10'!$B$5:$F$5</c:f>
              <c:strCache>
                <c:ptCount val="5"/>
                <c:pt idx="0">
                  <c:v>31.12.2021</c:v>
                </c:pt>
                <c:pt idx="1">
                  <c:v>31.12.2022</c:v>
                </c:pt>
                <c:pt idx="2">
                  <c:v>30.06.2023</c:v>
                </c:pt>
                <c:pt idx="3">
                  <c:v>31.12.2023</c:v>
                </c:pt>
                <c:pt idx="4">
                  <c:v>30.06.2024</c:v>
                </c:pt>
              </c:strCache>
            </c:strRef>
          </c:cat>
          <c:val>
            <c:numRef>
              <c:f>'Figur 10'!$B$8:$F$8</c:f>
              <c:numCache>
                <c:formatCode>#,##0</c:formatCode>
                <c:ptCount val="5"/>
                <c:pt idx="0">
                  <c:v>0.43470162765025289</c:v>
                </c:pt>
                <c:pt idx="1">
                  <c:v>0.43363663405781933</c:v>
                </c:pt>
                <c:pt idx="2">
                  <c:v>0.44226720516033791</c:v>
                </c:pt>
                <c:pt idx="3">
                  <c:v>0.40967090727511302</c:v>
                </c:pt>
                <c:pt idx="4">
                  <c:v>0.38045758180278505</c:v>
                </c:pt>
              </c:numCache>
            </c:numRef>
          </c:val>
          <c:extLst>
            <c:ext xmlns:c16="http://schemas.microsoft.com/office/drawing/2014/chart" uri="{C3380CC4-5D6E-409C-BE32-E72D297353CC}">
              <c16:uniqueId val="{0000000E-134E-4D11-A37E-74D5CDE4C010}"/>
            </c:ext>
          </c:extLst>
        </c:ser>
        <c:ser>
          <c:idx val="13"/>
          <c:order val="3"/>
          <c:tx>
            <c:strRef>
              <c:f>'Figur 10'!$A$9</c:f>
              <c:strCache>
                <c:ptCount val="1"/>
                <c:pt idx="0">
                  <c:v>Tilleggsavsetninger</c:v>
                </c:pt>
              </c:strCache>
            </c:strRef>
          </c:tx>
          <c:spPr>
            <a:solidFill>
              <a:srgbClr val="9EDAE4"/>
            </a:solidFill>
            <a:ln w="3175">
              <a:solidFill>
                <a:srgbClr val="0CA3BC"/>
              </a:solidFill>
            </a:ln>
          </c:spPr>
          <c:invertIfNegative val="0"/>
          <c:cat>
            <c:strRef>
              <c:f>'Figur 10'!$B$5:$F$5</c:f>
              <c:strCache>
                <c:ptCount val="5"/>
                <c:pt idx="0">
                  <c:v>31.12.2021</c:v>
                </c:pt>
                <c:pt idx="1">
                  <c:v>31.12.2022</c:v>
                </c:pt>
                <c:pt idx="2">
                  <c:v>30.06.2023</c:v>
                </c:pt>
                <c:pt idx="3">
                  <c:v>31.12.2023</c:v>
                </c:pt>
                <c:pt idx="4">
                  <c:v>30.06.2024</c:v>
                </c:pt>
              </c:strCache>
            </c:strRef>
          </c:cat>
          <c:val>
            <c:numRef>
              <c:f>'Figur 10'!$B$9:$F$9</c:f>
              <c:numCache>
                <c:formatCode>#,##0</c:formatCode>
                <c:ptCount val="5"/>
                <c:pt idx="0">
                  <c:v>8.2075700884066496</c:v>
                </c:pt>
                <c:pt idx="1">
                  <c:v>3.5571452419211198</c:v>
                </c:pt>
                <c:pt idx="2">
                  <c:v>3.4657825483817204</c:v>
                </c:pt>
                <c:pt idx="3">
                  <c:v>3.5861920398806282</c:v>
                </c:pt>
                <c:pt idx="4">
                  <c:v>0</c:v>
                </c:pt>
              </c:numCache>
            </c:numRef>
          </c:val>
          <c:extLst>
            <c:ext xmlns:c16="http://schemas.microsoft.com/office/drawing/2014/chart" uri="{C3380CC4-5D6E-409C-BE32-E72D297353CC}">
              <c16:uniqueId val="{00000010-134E-4D11-A37E-74D5CDE4C010}"/>
            </c:ext>
          </c:extLst>
        </c:ser>
        <c:ser>
          <c:idx val="14"/>
          <c:order val="4"/>
          <c:tx>
            <c:strRef>
              <c:f>'Figur 10'!$A$10</c:f>
              <c:strCache>
                <c:ptCount val="1"/>
                <c:pt idx="0">
                  <c:v>Kursreguleringsfond</c:v>
                </c:pt>
              </c:strCache>
            </c:strRef>
          </c:tx>
          <c:spPr>
            <a:solidFill>
              <a:srgbClr val="5B5234"/>
            </a:solidFill>
            <a:ln w="3175">
              <a:solidFill>
                <a:srgbClr val="5B5234"/>
              </a:solidFill>
            </a:ln>
          </c:spPr>
          <c:invertIfNegative val="0"/>
          <c:cat>
            <c:strRef>
              <c:f>'Figur 10'!$B$5:$F$5</c:f>
              <c:strCache>
                <c:ptCount val="5"/>
                <c:pt idx="0">
                  <c:v>31.12.2021</c:v>
                </c:pt>
                <c:pt idx="1">
                  <c:v>31.12.2022</c:v>
                </c:pt>
                <c:pt idx="2">
                  <c:v>30.06.2023</c:v>
                </c:pt>
                <c:pt idx="3">
                  <c:v>31.12.2023</c:v>
                </c:pt>
                <c:pt idx="4">
                  <c:v>30.06.2024</c:v>
                </c:pt>
              </c:strCache>
            </c:strRef>
          </c:cat>
          <c:val>
            <c:numRef>
              <c:f>'Figur 10'!$B$10:$F$10</c:f>
              <c:numCache>
                <c:formatCode>#,##0</c:formatCode>
                <c:ptCount val="5"/>
                <c:pt idx="0">
                  <c:v>23.350288656035499</c:v>
                </c:pt>
                <c:pt idx="1">
                  <c:v>8.2398980291829318</c:v>
                </c:pt>
                <c:pt idx="2">
                  <c:v>10.338011923206814</c:v>
                </c:pt>
                <c:pt idx="3">
                  <c:v>10.392866240843606</c:v>
                </c:pt>
                <c:pt idx="4">
                  <c:v>0</c:v>
                </c:pt>
              </c:numCache>
            </c:numRef>
          </c:val>
          <c:extLst>
            <c:ext xmlns:c16="http://schemas.microsoft.com/office/drawing/2014/chart" uri="{C3380CC4-5D6E-409C-BE32-E72D297353CC}">
              <c16:uniqueId val="{00000012-134E-4D11-A37E-74D5CDE4C010}"/>
            </c:ext>
          </c:extLst>
        </c:ser>
        <c:ser>
          <c:idx val="15"/>
          <c:order val="5"/>
          <c:tx>
            <c:strRef>
              <c:f>'Figur 10'!$A$11</c:f>
              <c:strCache>
                <c:ptCount val="1"/>
                <c:pt idx="0">
                  <c:v>Bufferfond</c:v>
                </c:pt>
              </c:strCache>
            </c:strRef>
          </c:tx>
          <c:spPr>
            <a:solidFill>
              <a:srgbClr val="D2C174"/>
            </a:solidFill>
            <a:ln w="3175">
              <a:solidFill>
                <a:srgbClr val="A39558"/>
              </a:solidFill>
            </a:ln>
          </c:spPr>
          <c:invertIfNegative val="0"/>
          <c:cat>
            <c:strRef>
              <c:f>'Figur 10'!$B$5:$F$5</c:f>
              <c:strCache>
                <c:ptCount val="5"/>
                <c:pt idx="0">
                  <c:v>31.12.2021</c:v>
                </c:pt>
                <c:pt idx="1">
                  <c:v>31.12.2022</c:v>
                </c:pt>
                <c:pt idx="2">
                  <c:v>30.06.2023</c:v>
                </c:pt>
                <c:pt idx="3">
                  <c:v>31.12.2023</c:v>
                </c:pt>
                <c:pt idx="4">
                  <c:v>30.06.2024</c:v>
                </c:pt>
              </c:strCache>
            </c:strRef>
          </c:cat>
          <c:val>
            <c:numRef>
              <c:f>'Figur 10'!$B$11:$F$11</c:f>
              <c:numCache>
                <c:formatCode>#,##0</c:formatCode>
                <c:ptCount val="5"/>
                <c:pt idx="0">
                  <c:v>0</c:v>
                </c:pt>
                <c:pt idx="1">
                  <c:v>9.4646891873097285</c:v>
                </c:pt>
                <c:pt idx="2">
                  <c:v>9.847779192440214</c:v>
                </c:pt>
                <c:pt idx="3">
                  <c:v>11.578743040043575</c:v>
                </c:pt>
                <c:pt idx="4">
                  <c:v>25.95280048358056</c:v>
                </c:pt>
              </c:numCache>
            </c:numRef>
          </c:val>
          <c:extLst>
            <c:ext xmlns:c16="http://schemas.microsoft.com/office/drawing/2014/chart" uri="{C3380CC4-5D6E-409C-BE32-E72D297353CC}">
              <c16:uniqueId val="{00000014-134E-4D11-A37E-74D5CDE4C010}"/>
            </c:ext>
          </c:extLst>
        </c:ser>
        <c:ser>
          <c:idx val="16"/>
          <c:order val="6"/>
          <c:tx>
            <c:strRef>
              <c:f>'Figur 10'!$A$12</c:f>
              <c:strCache>
                <c:ptCount val="1"/>
                <c:pt idx="0">
                  <c:v>Premiefond (inv. valg)</c:v>
                </c:pt>
              </c:strCache>
            </c:strRef>
          </c:tx>
          <c:spPr>
            <a:solidFill>
              <a:srgbClr val="A39558"/>
            </a:solidFill>
            <a:ln w="3175">
              <a:solidFill>
                <a:srgbClr val="A39558"/>
              </a:solidFill>
            </a:ln>
          </c:spPr>
          <c:invertIfNegative val="0"/>
          <c:cat>
            <c:strRef>
              <c:f>'Figur 10'!$B$5:$F$5</c:f>
              <c:strCache>
                <c:ptCount val="5"/>
                <c:pt idx="0">
                  <c:v>31.12.2021</c:v>
                </c:pt>
                <c:pt idx="1">
                  <c:v>31.12.2022</c:v>
                </c:pt>
                <c:pt idx="2">
                  <c:v>30.06.2023</c:v>
                </c:pt>
                <c:pt idx="3">
                  <c:v>31.12.2023</c:v>
                </c:pt>
                <c:pt idx="4">
                  <c:v>30.06.2024</c:v>
                </c:pt>
              </c:strCache>
            </c:strRef>
          </c:cat>
          <c:val>
            <c:numRef>
              <c:f>'Figur 10'!$B$12:$F$12</c:f>
              <c:numCache>
                <c:formatCode>#,##0</c:formatCode>
                <c:ptCount val="5"/>
                <c:pt idx="0">
                  <c:v>0.83379759997782588</c:v>
                </c:pt>
                <c:pt idx="1">
                  <c:v>0.52855777082277189</c:v>
                </c:pt>
                <c:pt idx="2">
                  <c:v>0.41817730009067811</c:v>
                </c:pt>
                <c:pt idx="3">
                  <c:v>0.49636360701644516</c:v>
                </c:pt>
                <c:pt idx="4">
                  <c:v>0.54486306960306985</c:v>
                </c:pt>
              </c:numCache>
            </c:numRef>
          </c:val>
          <c:extLst>
            <c:ext xmlns:c16="http://schemas.microsoft.com/office/drawing/2014/chart" uri="{C3380CC4-5D6E-409C-BE32-E72D297353CC}">
              <c16:uniqueId val="{00000016-134E-4D11-A37E-74D5CDE4C010}"/>
            </c:ext>
          </c:extLst>
        </c:ser>
        <c:ser>
          <c:idx val="17"/>
          <c:order val="7"/>
          <c:tx>
            <c:strRef>
              <c:f>'Figur 10'!$A$13</c:f>
              <c:strCache>
                <c:ptCount val="1"/>
                <c:pt idx="0">
                  <c:v>Mer-/mindreverdi  av eiendeler</c:v>
                </c:pt>
              </c:strCache>
            </c:strRef>
          </c:tx>
          <c:spPr>
            <a:solidFill>
              <a:srgbClr val="F4EDBF"/>
            </a:solidFill>
            <a:ln>
              <a:solidFill>
                <a:srgbClr val="A39558"/>
              </a:solidFill>
            </a:ln>
            <a:effectLst/>
          </c:spPr>
          <c:invertIfNegative val="0"/>
          <c:cat>
            <c:strRef>
              <c:f>'Figur 10'!$B$5:$F$5</c:f>
              <c:strCache>
                <c:ptCount val="5"/>
                <c:pt idx="0">
                  <c:v>31.12.2021</c:v>
                </c:pt>
                <c:pt idx="1">
                  <c:v>31.12.2022</c:v>
                </c:pt>
                <c:pt idx="2">
                  <c:v>30.06.2023</c:v>
                </c:pt>
                <c:pt idx="3">
                  <c:v>31.12.2023</c:v>
                </c:pt>
                <c:pt idx="4">
                  <c:v>30.06.2024</c:v>
                </c:pt>
              </c:strCache>
            </c:strRef>
          </c:cat>
          <c:val>
            <c:numRef>
              <c:f>'Figur 10'!$B$13:$F$13</c:f>
              <c:numCache>
                <c:formatCode>#,##0</c:formatCode>
                <c:ptCount val="5"/>
                <c:pt idx="0">
                  <c:v>7.7425287117749611E-2</c:v>
                </c:pt>
                <c:pt idx="1">
                  <c:v>-0.47017663341267446</c:v>
                </c:pt>
                <c:pt idx="2">
                  <c:v>-0.77251557058254017</c:v>
                </c:pt>
                <c:pt idx="3">
                  <c:v>-0.2952702095519974</c:v>
                </c:pt>
                <c:pt idx="4">
                  <c:v>-0.36377816024505311</c:v>
                </c:pt>
              </c:numCache>
            </c:numRef>
          </c:val>
          <c:extLst>
            <c:ext xmlns:c16="http://schemas.microsoft.com/office/drawing/2014/chart" uri="{C3380CC4-5D6E-409C-BE32-E72D297353CC}">
              <c16:uniqueId val="{00000018-134E-4D11-A37E-74D5CDE4C010}"/>
            </c:ext>
          </c:extLst>
        </c:ser>
        <c:dLbls>
          <c:showLegendKey val="0"/>
          <c:showVal val="0"/>
          <c:showCatName val="0"/>
          <c:showSerName val="0"/>
          <c:showPercent val="0"/>
          <c:showBubbleSize val="0"/>
        </c:dLbls>
        <c:gapWidth val="150"/>
        <c:overlap val="100"/>
        <c:axId val="568727008"/>
        <c:axId val="568727336"/>
      </c:barChart>
      <c:lineChart>
        <c:grouping val="standard"/>
        <c:varyColors val="0"/>
        <c:ser>
          <c:idx val="0"/>
          <c:order val="8"/>
          <c:tx>
            <c:v>0</c:v>
          </c:tx>
          <c:marker>
            <c:symbol val="none"/>
          </c:marker>
          <c:val>
            <c:numLit>
              <c:formatCode>General</c:formatCode>
              <c:ptCount val="1"/>
              <c:pt idx="0">
                <c:v>0</c:v>
              </c:pt>
            </c:numLit>
          </c:val>
          <c:smooth val="0"/>
          <c:extLst>
            <c:ext xmlns:c16="http://schemas.microsoft.com/office/drawing/2014/chart" uri="{C3380CC4-5D6E-409C-BE32-E72D297353CC}">
              <c16:uniqueId val="{00000000-EA35-42E3-878D-522534B143B3}"/>
            </c:ext>
          </c:extLst>
        </c:ser>
        <c:dLbls>
          <c:showLegendKey val="0"/>
          <c:showVal val="0"/>
          <c:showCatName val="0"/>
          <c:showSerName val="0"/>
          <c:showPercent val="0"/>
          <c:showBubbleSize val="0"/>
        </c:dLbls>
        <c:marker val="1"/>
        <c:smooth val="0"/>
        <c:axId val="1054806063"/>
        <c:axId val="1054808463"/>
      </c:lineChart>
      <c:catAx>
        <c:axId val="568727008"/>
        <c:scaling>
          <c:orientation val="minMax"/>
        </c:scaling>
        <c:delete val="0"/>
        <c:axPos val="b"/>
        <c:title>
          <c:tx>
            <c:rich>
              <a:bodyPr/>
              <a:lstStyle/>
              <a:p>
                <a:pPr>
                  <a:defRPr b="0"/>
                </a:pPr>
                <a:r>
                  <a:rPr lang="nb-NO" b="0"/>
                  <a:t>Prosent</a:t>
                </a:r>
              </a:p>
            </c:rich>
          </c:tx>
          <c:layout>
            <c:manualLayout>
              <c:xMode val="edge"/>
              <c:yMode val="edge"/>
              <c:x val="1.5244811048050098E-3"/>
              <c:y val="7.8776780809369296E-4"/>
            </c:manualLayout>
          </c:layout>
          <c:overlay val="0"/>
        </c:title>
        <c:numFmt formatCode="General" sourceLinked="1"/>
        <c:majorTickMark val="in"/>
        <c:minorTickMark val="none"/>
        <c:tickLblPos val="nextTo"/>
        <c:spPr>
          <a:noFill/>
          <a:ln w="3175">
            <a:solidFill>
              <a:schemeClr val="tx1"/>
            </a:solidFill>
          </a:ln>
          <a:effectLst/>
        </c:spPr>
        <c:txPr>
          <a:bodyPr rot="-60000000" vert="horz"/>
          <a:lstStyle/>
          <a:p>
            <a:pPr>
              <a:defRPr/>
            </a:pPr>
            <a:endParaRPr lang="en-US"/>
          </a:p>
        </c:txPr>
        <c:crossAx val="568727336"/>
        <c:crosses val="autoZero"/>
        <c:auto val="1"/>
        <c:lblAlgn val="ctr"/>
        <c:lblOffset val="100"/>
        <c:noMultiLvlLbl val="0"/>
      </c:catAx>
      <c:valAx>
        <c:axId val="568727336"/>
        <c:scaling>
          <c:orientation val="minMax"/>
          <c:max val="60"/>
          <c:min val="-10"/>
        </c:scaling>
        <c:delete val="0"/>
        <c:axPos val="l"/>
        <c:majorGridlines>
          <c:spPr>
            <a:ln w="9525" cap="flat" cmpd="sng" algn="ctr">
              <a:noFill/>
              <a:round/>
            </a:ln>
            <a:effectLst/>
          </c:spPr>
        </c:majorGridlines>
        <c:numFmt formatCode="#,##0" sourceLinked="1"/>
        <c:majorTickMark val="in"/>
        <c:minorTickMark val="none"/>
        <c:tickLblPos val="nextTo"/>
        <c:spPr>
          <a:noFill/>
          <a:ln w="3175">
            <a:solidFill>
              <a:schemeClr val="tx1"/>
            </a:solidFill>
          </a:ln>
          <a:effectLst/>
        </c:spPr>
        <c:txPr>
          <a:bodyPr rot="-60000000" vert="horz"/>
          <a:lstStyle/>
          <a:p>
            <a:pPr>
              <a:defRPr/>
            </a:pPr>
            <a:endParaRPr lang="en-US"/>
          </a:p>
        </c:txPr>
        <c:crossAx val="568727008"/>
        <c:crosses val="autoZero"/>
        <c:crossBetween val="between"/>
        <c:majorUnit val="10"/>
      </c:valAx>
      <c:valAx>
        <c:axId val="1054808463"/>
        <c:scaling>
          <c:orientation val="minMax"/>
          <c:max val="60"/>
          <c:min val="-10"/>
        </c:scaling>
        <c:delete val="0"/>
        <c:axPos val="r"/>
        <c:numFmt formatCode="General" sourceLinked="1"/>
        <c:majorTickMark val="in"/>
        <c:minorTickMark val="none"/>
        <c:tickLblPos val="nextTo"/>
        <c:spPr>
          <a:ln w="3175">
            <a:solidFill>
              <a:schemeClr val="tx1"/>
            </a:solidFill>
          </a:ln>
        </c:spPr>
        <c:crossAx val="1054806063"/>
        <c:crosses val="max"/>
        <c:crossBetween val="between"/>
      </c:valAx>
      <c:catAx>
        <c:axId val="1054806063"/>
        <c:scaling>
          <c:orientation val="minMax"/>
        </c:scaling>
        <c:delete val="1"/>
        <c:axPos val="b"/>
        <c:majorTickMark val="out"/>
        <c:minorTickMark val="none"/>
        <c:tickLblPos val="nextTo"/>
        <c:crossAx val="1054808463"/>
        <c:crosses val="autoZero"/>
        <c:auto val="1"/>
        <c:lblAlgn val="ctr"/>
        <c:lblOffset val="100"/>
        <c:noMultiLvlLbl val="0"/>
      </c:catAx>
    </c:plotArea>
    <c:legend>
      <c:legendPos val="r"/>
      <c:legendEntry>
        <c:idx val="8"/>
        <c:delete val="1"/>
      </c:legendEntry>
      <c:layout>
        <c:manualLayout>
          <c:xMode val="edge"/>
          <c:yMode val="edge"/>
          <c:x val="0.70394497143603474"/>
          <c:y val="7.0684584479585172E-2"/>
          <c:w val="0.27287962962962964"/>
          <c:h val="0.65747145090743564"/>
        </c:manualLayout>
      </c:layout>
      <c:overlay val="0"/>
      <c:spPr>
        <a:noFill/>
        <a:ln>
          <a:noFill/>
        </a:ln>
        <a:effectLst/>
      </c:spPr>
      <c:txPr>
        <a:bodyPr rot="0" vert="horz"/>
        <a:lstStyle/>
        <a:p>
          <a:pPr>
            <a:defRPr/>
          </a:pPr>
          <a:endParaRPr lang="en-US"/>
        </a:p>
      </c:txPr>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8758992555808277E-2"/>
          <c:y val="8.8618758287648189E-2"/>
          <c:w val="0.62881305211860672"/>
          <c:h val="0.88736746031746028"/>
        </c:manualLayout>
      </c:layout>
      <c:barChart>
        <c:barDir val="col"/>
        <c:grouping val="stacked"/>
        <c:varyColors val="0"/>
        <c:ser>
          <c:idx val="10"/>
          <c:order val="0"/>
          <c:tx>
            <c:strRef>
              <c:f>'Figur 11'!$A$6</c:f>
              <c:strCache>
                <c:ptCount val="1"/>
                <c:pt idx="0">
                  <c:v>Kapital i gruppe 1</c:v>
                </c:pt>
              </c:strCache>
            </c:strRef>
          </c:tx>
          <c:spPr>
            <a:solidFill>
              <a:srgbClr val="16535B"/>
            </a:solidFill>
            <a:ln w="3175">
              <a:solidFill>
                <a:srgbClr val="16535B"/>
              </a:solidFill>
            </a:ln>
          </c:spPr>
          <c:invertIfNegative val="0"/>
          <c:cat>
            <c:strRef>
              <c:f>'Figur 11'!$B$5:$F$5</c:f>
              <c:strCache>
                <c:ptCount val="5"/>
                <c:pt idx="0">
                  <c:v>31.12.2021</c:v>
                </c:pt>
                <c:pt idx="1">
                  <c:v>31.12.2022</c:v>
                </c:pt>
                <c:pt idx="2">
                  <c:v>30.06.2023</c:v>
                </c:pt>
                <c:pt idx="3">
                  <c:v>31.12.2023</c:v>
                </c:pt>
                <c:pt idx="4">
                  <c:v>30.06.2024</c:v>
                </c:pt>
              </c:strCache>
            </c:strRef>
          </c:cat>
          <c:val>
            <c:numRef>
              <c:f>'Figur 11'!$B$6:$F$6</c:f>
              <c:numCache>
                <c:formatCode>#,##0</c:formatCode>
                <c:ptCount val="5"/>
                <c:pt idx="0">
                  <c:v>22.68626507074676</c:v>
                </c:pt>
                <c:pt idx="1">
                  <c:v>22.6518156643527</c:v>
                </c:pt>
                <c:pt idx="2">
                  <c:v>25.585252817847834</c:v>
                </c:pt>
                <c:pt idx="3">
                  <c:v>23.548620643148862</c:v>
                </c:pt>
                <c:pt idx="4">
                  <c:v>31.326833982213746</c:v>
                </c:pt>
              </c:numCache>
            </c:numRef>
          </c:val>
          <c:extLst>
            <c:ext xmlns:c16="http://schemas.microsoft.com/office/drawing/2014/chart" uri="{C3380CC4-5D6E-409C-BE32-E72D297353CC}">
              <c16:uniqueId val="{0000000A-134E-4D11-A37E-74D5CDE4C010}"/>
            </c:ext>
          </c:extLst>
        </c:ser>
        <c:ser>
          <c:idx val="11"/>
          <c:order val="1"/>
          <c:tx>
            <c:strRef>
              <c:f>'Figur 11'!$A$7</c:f>
              <c:strCache>
                <c:ptCount val="1"/>
                <c:pt idx="0">
                  <c:v>Kapital i gruppe 2</c:v>
                </c:pt>
              </c:strCache>
            </c:strRef>
          </c:tx>
          <c:spPr>
            <a:solidFill>
              <a:srgbClr val="0CA3BC"/>
            </a:solidFill>
            <a:ln w="3175">
              <a:solidFill>
                <a:srgbClr val="0CA3BC"/>
              </a:solidFill>
            </a:ln>
          </c:spPr>
          <c:invertIfNegative val="0"/>
          <c:cat>
            <c:strRef>
              <c:f>'Figur 11'!$B$5:$F$5</c:f>
              <c:strCache>
                <c:ptCount val="5"/>
                <c:pt idx="0">
                  <c:v>31.12.2021</c:v>
                </c:pt>
                <c:pt idx="1">
                  <c:v>31.12.2022</c:v>
                </c:pt>
                <c:pt idx="2">
                  <c:v>30.06.2023</c:v>
                </c:pt>
                <c:pt idx="3">
                  <c:v>31.12.2023</c:v>
                </c:pt>
                <c:pt idx="4">
                  <c:v>30.06.2024</c:v>
                </c:pt>
              </c:strCache>
            </c:strRef>
          </c:cat>
          <c:val>
            <c:numRef>
              <c:f>'Figur 11'!$B$7:$F$7</c:f>
              <c:numCache>
                <c:formatCode>#,##0</c:formatCode>
                <c:ptCount val="5"/>
                <c:pt idx="0">
                  <c:v>1.2727635860023441</c:v>
                </c:pt>
                <c:pt idx="1">
                  <c:v>1.2799847580906865</c:v>
                </c:pt>
                <c:pt idx="2">
                  <c:v>1.3002729392851993</c:v>
                </c:pt>
                <c:pt idx="3">
                  <c:v>1.3851429025732009</c:v>
                </c:pt>
                <c:pt idx="4">
                  <c:v>1.5073097517596623</c:v>
                </c:pt>
              </c:numCache>
            </c:numRef>
          </c:val>
          <c:extLst>
            <c:ext xmlns:c16="http://schemas.microsoft.com/office/drawing/2014/chart" uri="{C3380CC4-5D6E-409C-BE32-E72D297353CC}">
              <c16:uniqueId val="{0000000C-134E-4D11-A37E-74D5CDE4C010}"/>
            </c:ext>
          </c:extLst>
        </c:ser>
        <c:ser>
          <c:idx val="12"/>
          <c:order val="2"/>
          <c:tx>
            <c:strRef>
              <c:f>'Figur 11'!$A$8</c:f>
              <c:strCache>
                <c:ptCount val="1"/>
                <c:pt idx="0">
                  <c:v>Kapital i gruppe 3</c:v>
                </c:pt>
              </c:strCache>
            </c:strRef>
          </c:tx>
          <c:spPr>
            <a:solidFill>
              <a:srgbClr val="117B8C"/>
            </a:solidFill>
            <a:ln w="3175">
              <a:solidFill>
                <a:srgbClr val="117B8C"/>
              </a:solidFill>
            </a:ln>
          </c:spPr>
          <c:invertIfNegative val="0"/>
          <c:cat>
            <c:strRef>
              <c:f>'Figur 11'!$B$5:$F$5</c:f>
              <c:strCache>
                <c:ptCount val="5"/>
                <c:pt idx="0">
                  <c:v>31.12.2021</c:v>
                </c:pt>
                <c:pt idx="1">
                  <c:v>31.12.2022</c:v>
                </c:pt>
                <c:pt idx="2">
                  <c:v>30.06.2023</c:v>
                </c:pt>
                <c:pt idx="3">
                  <c:v>31.12.2023</c:v>
                </c:pt>
                <c:pt idx="4">
                  <c:v>30.06.2024</c:v>
                </c:pt>
              </c:strCache>
            </c:strRef>
          </c:cat>
          <c:val>
            <c:numRef>
              <c:f>'Figur 11'!$B$8:$F$8</c:f>
              <c:numCache>
                <c:formatCode>#,##0</c:formatCode>
                <c:ptCount val="5"/>
                <c:pt idx="0">
                  <c:v>0.7977551998607606</c:v>
                </c:pt>
                <c:pt idx="1">
                  <c:v>0.81376553872720392</c:v>
                </c:pt>
                <c:pt idx="2">
                  <c:v>0.81291048813322586</c:v>
                </c:pt>
                <c:pt idx="3">
                  <c:v>0.75857425191636207</c:v>
                </c:pt>
                <c:pt idx="4">
                  <c:v>0.74326597011620754</c:v>
                </c:pt>
              </c:numCache>
            </c:numRef>
          </c:val>
          <c:extLst>
            <c:ext xmlns:c16="http://schemas.microsoft.com/office/drawing/2014/chart" uri="{C3380CC4-5D6E-409C-BE32-E72D297353CC}">
              <c16:uniqueId val="{0000000E-134E-4D11-A37E-74D5CDE4C010}"/>
            </c:ext>
          </c:extLst>
        </c:ser>
        <c:ser>
          <c:idx val="13"/>
          <c:order val="3"/>
          <c:tx>
            <c:strRef>
              <c:f>'Figur 11'!$A$9</c:f>
              <c:strCache>
                <c:ptCount val="1"/>
                <c:pt idx="0">
                  <c:v>Tilleggsavsetninger</c:v>
                </c:pt>
              </c:strCache>
            </c:strRef>
          </c:tx>
          <c:spPr>
            <a:solidFill>
              <a:srgbClr val="9EDAE4"/>
            </a:solidFill>
            <a:ln w="3175">
              <a:solidFill>
                <a:srgbClr val="0CA3BC"/>
              </a:solidFill>
            </a:ln>
          </c:spPr>
          <c:invertIfNegative val="0"/>
          <c:cat>
            <c:strRef>
              <c:f>'Figur 11'!$B$5:$F$5</c:f>
              <c:strCache>
                <c:ptCount val="5"/>
                <c:pt idx="0">
                  <c:v>31.12.2021</c:v>
                </c:pt>
                <c:pt idx="1">
                  <c:v>31.12.2022</c:v>
                </c:pt>
                <c:pt idx="2">
                  <c:v>30.06.2023</c:v>
                </c:pt>
                <c:pt idx="3">
                  <c:v>31.12.2023</c:v>
                </c:pt>
                <c:pt idx="4">
                  <c:v>30.06.2024</c:v>
                </c:pt>
              </c:strCache>
            </c:strRef>
          </c:cat>
          <c:val>
            <c:numRef>
              <c:f>'Figur 11'!$B$9:$F$9</c:f>
              <c:numCache>
                <c:formatCode>#,##0</c:formatCode>
                <c:ptCount val="5"/>
                <c:pt idx="0">
                  <c:v>7.6129609685581299</c:v>
                </c:pt>
                <c:pt idx="1">
                  <c:v>7.0349578922180509</c:v>
                </c:pt>
                <c:pt idx="2">
                  <c:v>7.0340489922929956</c:v>
                </c:pt>
                <c:pt idx="3">
                  <c:v>7.3402245403884097</c:v>
                </c:pt>
                <c:pt idx="4">
                  <c:v>0</c:v>
                </c:pt>
              </c:numCache>
            </c:numRef>
          </c:val>
          <c:extLst>
            <c:ext xmlns:c16="http://schemas.microsoft.com/office/drawing/2014/chart" uri="{C3380CC4-5D6E-409C-BE32-E72D297353CC}">
              <c16:uniqueId val="{00000010-134E-4D11-A37E-74D5CDE4C010}"/>
            </c:ext>
          </c:extLst>
        </c:ser>
        <c:ser>
          <c:idx val="14"/>
          <c:order val="4"/>
          <c:tx>
            <c:strRef>
              <c:f>'Figur 11'!$A$10</c:f>
              <c:strCache>
                <c:ptCount val="1"/>
                <c:pt idx="0">
                  <c:v>Kursreguleringsfond</c:v>
                </c:pt>
              </c:strCache>
            </c:strRef>
          </c:tx>
          <c:spPr>
            <a:solidFill>
              <a:srgbClr val="5B5234"/>
            </a:solidFill>
            <a:ln w="3175">
              <a:solidFill>
                <a:srgbClr val="5B5234"/>
              </a:solidFill>
            </a:ln>
          </c:spPr>
          <c:invertIfNegative val="0"/>
          <c:cat>
            <c:strRef>
              <c:f>'Figur 11'!$B$5:$F$5</c:f>
              <c:strCache>
                <c:ptCount val="5"/>
                <c:pt idx="0">
                  <c:v>31.12.2021</c:v>
                </c:pt>
                <c:pt idx="1">
                  <c:v>31.12.2022</c:v>
                </c:pt>
                <c:pt idx="2">
                  <c:v>30.06.2023</c:v>
                </c:pt>
                <c:pt idx="3">
                  <c:v>31.12.2023</c:v>
                </c:pt>
                <c:pt idx="4">
                  <c:v>30.06.2024</c:v>
                </c:pt>
              </c:strCache>
            </c:strRef>
          </c:cat>
          <c:val>
            <c:numRef>
              <c:f>'Figur 11'!$B$10:$F$10</c:f>
              <c:numCache>
                <c:formatCode>#,##0</c:formatCode>
                <c:ptCount val="5"/>
                <c:pt idx="0">
                  <c:v>27.820830585155313</c:v>
                </c:pt>
                <c:pt idx="1">
                  <c:v>16.341111871930391</c:v>
                </c:pt>
                <c:pt idx="2">
                  <c:v>20.886862261355926</c:v>
                </c:pt>
                <c:pt idx="3">
                  <c:v>21.352920151591103</c:v>
                </c:pt>
                <c:pt idx="4">
                  <c:v>0</c:v>
                </c:pt>
              </c:numCache>
            </c:numRef>
          </c:val>
          <c:extLst>
            <c:ext xmlns:c16="http://schemas.microsoft.com/office/drawing/2014/chart" uri="{C3380CC4-5D6E-409C-BE32-E72D297353CC}">
              <c16:uniqueId val="{00000012-134E-4D11-A37E-74D5CDE4C010}"/>
            </c:ext>
          </c:extLst>
        </c:ser>
        <c:ser>
          <c:idx val="15"/>
          <c:order val="5"/>
          <c:tx>
            <c:strRef>
              <c:f>'Figur 11'!$A$11</c:f>
              <c:strCache>
                <c:ptCount val="1"/>
                <c:pt idx="0">
                  <c:v>Bufferfond</c:v>
                </c:pt>
              </c:strCache>
            </c:strRef>
          </c:tx>
          <c:spPr>
            <a:solidFill>
              <a:srgbClr val="D2C174"/>
            </a:solidFill>
            <a:ln w="3175">
              <a:solidFill>
                <a:srgbClr val="A39558"/>
              </a:solidFill>
            </a:ln>
          </c:spPr>
          <c:invertIfNegative val="0"/>
          <c:cat>
            <c:strRef>
              <c:f>'Figur 11'!$B$5:$F$5</c:f>
              <c:strCache>
                <c:ptCount val="5"/>
                <c:pt idx="0">
                  <c:v>31.12.2021</c:v>
                </c:pt>
                <c:pt idx="1">
                  <c:v>31.12.2022</c:v>
                </c:pt>
                <c:pt idx="2">
                  <c:v>30.06.2023</c:v>
                </c:pt>
                <c:pt idx="3">
                  <c:v>31.12.2023</c:v>
                </c:pt>
                <c:pt idx="4">
                  <c:v>30.06.2024</c:v>
                </c:pt>
              </c:strCache>
            </c:strRef>
          </c:cat>
          <c:val>
            <c:numRef>
              <c:f>'Figur 11'!$B$11:$F$11</c:f>
              <c:numCache>
                <c:formatCode>#,##0</c:formatCode>
                <c:ptCount val="5"/>
                <c:pt idx="0">
                  <c:v>0</c:v>
                </c:pt>
                <c:pt idx="1">
                  <c:v>9.2554723541839176E-2</c:v>
                </c:pt>
                <c:pt idx="2">
                  <c:v>9.2654245048605935E-2</c:v>
                </c:pt>
                <c:pt idx="3">
                  <c:v>9.9341291785156563E-2</c:v>
                </c:pt>
                <c:pt idx="4">
                  <c:v>28.798448510373305</c:v>
                </c:pt>
              </c:numCache>
            </c:numRef>
          </c:val>
          <c:extLst>
            <c:ext xmlns:c16="http://schemas.microsoft.com/office/drawing/2014/chart" uri="{C3380CC4-5D6E-409C-BE32-E72D297353CC}">
              <c16:uniqueId val="{00000014-134E-4D11-A37E-74D5CDE4C010}"/>
            </c:ext>
          </c:extLst>
        </c:ser>
        <c:ser>
          <c:idx val="16"/>
          <c:order val="6"/>
          <c:tx>
            <c:strRef>
              <c:f>'Figur 11'!$A$12</c:f>
              <c:strCache>
                <c:ptCount val="1"/>
                <c:pt idx="0">
                  <c:v>Premiefond (inv. valg)</c:v>
                </c:pt>
              </c:strCache>
            </c:strRef>
          </c:tx>
          <c:spPr>
            <a:solidFill>
              <a:srgbClr val="A39558"/>
            </a:solidFill>
            <a:ln w="3175">
              <a:solidFill>
                <a:srgbClr val="A39558"/>
              </a:solidFill>
            </a:ln>
          </c:spPr>
          <c:invertIfNegative val="0"/>
          <c:cat>
            <c:strRef>
              <c:f>'Figur 11'!$B$5:$F$5</c:f>
              <c:strCache>
                <c:ptCount val="5"/>
                <c:pt idx="0">
                  <c:v>31.12.2021</c:v>
                </c:pt>
                <c:pt idx="1">
                  <c:v>31.12.2022</c:v>
                </c:pt>
                <c:pt idx="2">
                  <c:v>30.06.2023</c:v>
                </c:pt>
                <c:pt idx="3">
                  <c:v>31.12.2023</c:v>
                </c:pt>
                <c:pt idx="4">
                  <c:v>30.06.2024</c:v>
                </c:pt>
              </c:strCache>
            </c:strRef>
          </c:cat>
          <c:val>
            <c:numRef>
              <c:f>'Figur 11'!$B$12:$F$12</c:f>
              <c:numCache>
                <c:formatCode>#,##0</c:formatCode>
                <c:ptCount val="5"/>
                <c:pt idx="0">
                  <c:v>0.12439182429248725</c:v>
                </c:pt>
                <c:pt idx="1">
                  <c:v>0.1388648419728262</c:v>
                </c:pt>
                <c:pt idx="2">
                  <c:v>0.10251899814135784</c:v>
                </c:pt>
                <c:pt idx="3">
                  <c:v>0.14870878322466022</c:v>
                </c:pt>
                <c:pt idx="4">
                  <c:v>0.13837739173465252</c:v>
                </c:pt>
              </c:numCache>
            </c:numRef>
          </c:val>
          <c:extLst>
            <c:ext xmlns:c16="http://schemas.microsoft.com/office/drawing/2014/chart" uri="{C3380CC4-5D6E-409C-BE32-E72D297353CC}">
              <c16:uniqueId val="{00000016-134E-4D11-A37E-74D5CDE4C010}"/>
            </c:ext>
          </c:extLst>
        </c:ser>
        <c:ser>
          <c:idx val="17"/>
          <c:order val="7"/>
          <c:tx>
            <c:strRef>
              <c:f>'Figur 11'!$A$13</c:f>
              <c:strCache>
                <c:ptCount val="1"/>
                <c:pt idx="0">
                  <c:v>Mer-/mindreverdi av eiendeler</c:v>
                </c:pt>
              </c:strCache>
            </c:strRef>
          </c:tx>
          <c:spPr>
            <a:solidFill>
              <a:srgbClr val="F4EDBF"/>
            </a:solidFill>
            <a:ln>
              <a:solidFill>
                <a:srgbClr val="A39558"/>
              </a:solidFill>
            </a:ln>
            <a:effectLst/>
          </c:spPr>
          <c:invertIfNegative val="0"/>
          <c:cat>
            <c:strRef>
              <c:f>'Figur 11'!$B$5:$F$5</c:f>
              <c:strCache>
                <c:ptCount val="5"/>
                <c:pt idx="0">
                  <c:v>31.12.2021</c:v>
                </c:pt>
                <c:pt idx="1">
                  <c:v>31.12.2022</c:v>
                </c:pt>
                <c:pt idx="2">
                  <c:v>30.06.2023</c:v>
                </c:pt>
                <c:pt idx="3">
                  <c:v>31.12.2023</c:v>
                </c:pt>
                <c:pt idx="4">
                  <c:v>30.06.2024</c:v>
                </c:pt>
              </c:strCache>
            </c:strRef>
          </c:cat>
          <c:val>
            <c:numRef>
              <c:f>'Figur 11'!$B$13:$F$13</c:f>
              <c:numCache>
                <c:formatCode>#,##0</c:formatCode>
                <c:ptCount val="5"/>
                <c:pt idx="0">
                  <c:v>4.5407266966674284E-2</c:v>
                </c:pt>
                <c:pt idx="1">
                  <c:v>-0.31966787937905017</c:v>
                </c:pt>
                <c:pt idx="2">
                  <c:v>-0.52934617042248888</c:v>
                </c:pt>
                <c:pt idx="3">
                  <c:v>-0.14877033875848572</c:v>
                </c:pt>
                <c:pt idx="4">
                  <c:v>-0.21482149771786119</c:v>
                </c:pt>
              </c:numCache>
            </c:numRef>
          </c:val>
          <c:extLst>
            <c:ext xmlns:c16="http://schemas.microsoft.com/office/drawing/2014/chart" uri="{C3380CC4-5D6E-409C-BE32-E72D297353CC}">
              <c16:uniqueId val="{00000018-134E-4D11-A37E-74D5CDE4C010}"/>
            </c:ext>
          </c:extLst>
        </c:ser>
        <c:dLbls>
          <c:showLegendKey val="0"/>
          <c:showVal val="0"/>
          <c:showCatName val="0"/>
          <c:showSerName val="0"/>
          <c:showPercent val="0"/>
          <c:showBubbleSize val="0"/>
        </c:dLbls>
        <c:gapWidth val="150"/>
        <c:overlap val="100"/>
        <c:axId val="568727008"/>
        <c:axId val="568727336"/>
      </c:barChart>
      <c:lineChart>
        <c:grouping val="standard"/>
        <c:varyColors val="0"/>
        <c:ser>
          <c:idx val="0"/>
          <c:order val="8"/>
          <c:tx>
            <c:v>0</c:v>
          </c:tx>
          <c:marker>
            <c:symbol val="none"/>
          </c:marker>
          <c:val>
            <c:numLit>
              <c:formatCode>General</c:formatCode>
              <c:ptCount val="1"/>
              <c:pt idx="0">
                <c:v>0</c:v>
              </c:pt>
            </c:numLit>
          </c:val>
          <c:smooth val="0"/>
          <c:extLst>
            <c:ext xmlns:c16="http://schemas.microsoft.com/office/drawing/2014/chart" uri="{C3380CC4-5D6E-409C-BE32-E72D297353CC}">
              <c16:uniqueId val="{00000009-0F48-4BEE-9FC9-D2AE79E99A86}"/>
            </c:ext>
          </c:extLst>
        </c:ser>
        <c:dLbls>
          <c:showLegendKey val="0"/>
          <c:showVal val="0"/>
          <c:showCatName val="0"/>
          <c:showSerName val="0"/>
          <c:showPercent val="0"/>
          <c:showBubbleSize val="0"/>
        </c:dLbls>
        <c:marker val="1"/>
        <c:smooth val="0"/>
        <c:axId val="1062848815"/>
        <c:axId val="1062849775"/>
      </c:lineChart>
      <c:catAx>
        <c:axId val="568727008"/>
        <c:scaling>
          <c:orientation val="minMax"/>
        </c:scaling>
        <c:delete val="0"/>
        <c:axPos val="b"/>
        <c:title>
          <c:tx>
            <c:rich>
              <a:bodyPr/>
              <a:lstStyle/>
              <a:p>
                <a:pPr>
                  <a:defRPr b="0"/>
                </a:pPr>
                <a:r>
                  <a:rPr lang="nb-NO"/>
                  <a:t>Prosent</a:t>
                </a:r>
              </a:p>
            </c:rich>
          </c:tx>
          <c:layout>
            <c:manualLayout>
              <c:xMode val="edge"/>
              <c:yMode val="edge"/>
              <c:x val="1.5244148179716778E-3"/>
              <c:y val="7.8769841269841275E-4"/>
            </c:manualLayout>
          </c:layout>
          <c:overlay val="0"/>
        </c:title>
        <c:numFmt formatCode="General" sourceLinked="1"/>
        <c:majorTickMark val="in"/>
        <c:minorTickMark val="none"/>
        <c:tickLblPos val="nextTo"/>
        <c:spPr>
          <a:noFill/>
          <a:ln w="3175">
            <a:solidFill>
              <a:schemeClr val="tx1"/>
            </a:solidFill>
          </a:ln>
          <a:effectLst/>
        </c:spPr>
        <c:txPr>
          <a:bodyPr rot="-60000000" vert="horz"/>
          <a:lstStyle/>
          <a:p>
            <a:pPr>
              <a:defRPr/>
            </a:pPr>
            <a:endParaRPr lang="en-US"/>
          </a:p>
        </c:txPr>
        <c:crossAx val="568727336"/>
        <c:crosses val="autoZero"/>
        <c:auto val="1"/>
        <c:lblAlgn val="ctr"/>
        <c:lblOffset val="100"/>
        <c:noMultiLvlLbl val="0"/>
      </c:catAx>
      <c:valAx>
        <c:axId val="568727336"/>
        <c:scaling>
          <c:orientation val="minMax"/>
          <c:max val="70"/>
          <c:min val="-10"/>
        </c:scaling>
        <c:delete val="0"/>
        <c:axPos val="l"/>
        <c:majorGridlines>
          <c:spPr>
            <a:ln w="9525" cap="flat" cmpd="sng" algn="ctr">
              <a:noFill/>
              <a:round/>
            </a:ln>
            <a:effectLst/>
          </c:spPr>
        </c:majorGridlines>
        <c:numFmt formatCode="#,##0" sourceLinked="1"/>
        <c:majorTickMark val="in"/>
        <c:minorTickMark val="none"/>
        <c:tickLblPos val="nextTo"/>
        <c:spPr>
          <a:noFill/>
          <a:ln w="3175">
            <a:solidFill>
              <a:schemeClr val="tx1"/>
            </a:solidFill>
          </a:ln>
          <a:effectLst/>
        </c:spPr>
        <c:txPr>
          <a:bodyPr rot="-60000000" vert="horz"/>
          <a:lstStyle/>
          <a:p>
            <a:pPr>
              <a:defRPr/>
            </a:pPr>
            <a:endParaRPr lang="en-US"/>
          </a:p>
        </c:txPr>
        <c:crossAx val="568727008"/>
        <c:crosses val="autoZero"/>
        <c:crossBetween val="between"/>
        <c:majorUnit val="10"/>
      </c:valAx>
      <c:valAx>
        <c:axId val="1062849775"/>
        <c:scaling>
          <c:orientation val="minMax"/>
          <c:max val="70"/>
        </c:scaling>
        <c:delete val="0"/>
        <c:axPos val="r"/>
        <c:numFmt formatCode="General" sourceLinked="1"/>
        <c:majorTickMark val="in"/>
        <c:minorTickMark val="none"/>
        <c:tickLblPos val="nextTo"/>
        <c:spPr>
          <a:ln w="3175">
            <a:solidFill>
              <a:sysClr val="windowText" lastClr="000000"/>
            </a:solidFill>
          </a:ln>
        </c:spPr>
        <c:crossAx val="1062848815"/>
        <c:crosses val="max"/>
        <c:crossBetween val="between"/>
      </c:valAx>
      <c:catAx>
        <c:axId val="1062848815"/>
        <c:scaling>
          <c:orientation val="minMax"/>
        </c:scaling>
        <c:delete val="1"/>
        <c:axPos val="b"/>
        <c:majorTickMark val="out"/>
        <c:minorTickMark val="none"/>
        <c:tickLblPos val="nextTo"/>
        <c:crossAx val="1062849775"/>
        <c:crosses val="autoZero"/>
        <c:auto val="1"/>
        <c:lblAlgn val="ctr"/>
        <c:lblOffset val="100"/>
        <c:noMultiLvlLbl val="0"/>
      </c:catAx>
    </c:plotArea>
    <c:legend>
      <c:legendPos val="r"/>
      <c:legendEntry>
        <c:idx val="8"/>
        <c:delete val="1"/>
      </c:legendEntry>
      <c:layout>
        <c:manualLayout>
          <c:xMode val="edge"/>
          <c:yMode val="edge"/>
          <c:x val="0.73312049214121267"/>
          <c:y val="2.5441447147069886E-2"/>
          <c:w val="0.26169757218364503"/>
          <c:h val="0.62228253968253966"/>
        </c:manualLayout>
      </c:layout>
      <c:overlay val="0"/>
      <c:spPr>
        <a:noFill/>
        <a:ln>
          <a:noFill/>
        </a:ln>
        <a:effectLst/>
      </c:spPr>
      <c:txPr>
        <a:bodyPr rot="0" vert="horz"/>
        <a:lstStyle/>
        <a:p>
          <a:pPr>
            <a:defRPr/>
          </a:pPr>
          <a:endParaRPr lang="en-US"/>
        </a:p>
      </c:txPr>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8758992555808277E-2"/>
          <c:y val="8.8618758287648189E-2"/>
          <c:w val="0.61940011025000807"/>
          <c:h val="0.88736746031746028"/>
        </c:manualLayout>
      </c:layout>
      <c:barChart>
        <c:barDir val="col"/>
        <c:grouping val="stacked"/>
        <c:varyColors val="0"/>
        <c:ser>
          <c:idx val="10"/>
          <c:order val="0"/>
          <c:tx>
            <c:strRef>
              <c:f>'Figur 12'!$A$6</c:f>
              <c:strCache>
                <c:ptCount val="1"/>
                <c:pt idx="0">
                  <c:v>Kapital i gruppe 1</c:v>
                </c:pt>
              </c:strCache>
            </c:strRef>
          </c:tx>
          <c:spPr>
            <a:solidFill>
              <a:srgbClr val="16535B"/>
            </a:solidFill>
            <a:ln w="3175">
              <a:solidFill>
                <a:srgbClr val="16535B"/>
              </a:solidFill>
            </a:ln>
          </c:spPr>
          <c:invertIfNegative val="0"/>
          <c:cat>
            <c:strRef>
              <c:f>'Figur 12'!$B$5:$F$5</c:f>
              <c:strCache>
                <c:ptCount val="5"/>
                <c:pt idx="0">
                  <c:v>31.12.21</c:v>
                </c:pt>
                <c:pt idx="1">
                  <c:v>31.12.22</c:v>
                </c:pt>
                <c:pt idx="2">
                  <c:v>30.06.23</c:v>
                </c:pt>
                <c:pt idx="3">
                  <c:v>31.12.23</c:v>
                </c:pt>
                <c:pt idx="4">
                  <c:v>30.06.24</c:v>
                </c:pt>
              </c:strCache>
            </c:strRef>
          </c:cat>
          <c:val>
            <c:numRef>
              <c:f>'Figur 12'!$B$6:$F$6</c:f>
              <c:numCache>
                <c:formatCode>#,##0</c:formatCode>
                <c:ptCount val="5"/>
                <c:pt idx="0">
                  <c:v>15.026327663869075</c:v>
                </c:pt>
                <c:pt idx="1">
                  <c:v>15.031490150120485</c:v>
                </c:pt>
                <c:pt idx="2">
                  <c:v>17.21113527216157</c:v>
                </c:pt>
                <c:pt idx="3">
                  <c:v>15.330753601255235</c:v>
                </c:pt>
                <c:pt idx="4">
                  <c:v>18.41939911965888</c:v>
                </c:pt>
              </c:numCache>
            </c:numRef>
          </c:val>
          <c:extLst>
            <c:ext xmlns:c16="http://schemas.microsoft.com/office/drawing/2014/chart" uri="{C3380CC4-5D6E-409C-BE32-E72D297353CC}">
              <c16:uniqueId val="{0000000A-134E-4D11-A37E-74D5CDE4C010}"/>
            </c:ext>
          </c:extLst>
        </c:ser>
        <c:ser>
          <c:idx val="11"/>
          <c:order val="1"/>
          <c:tx>
            <c:strRef>
              <c:f>'Figur 12'!$A$7</c:f>
              <c:strCache>
                <c:ptCount val="1"/>
                <c:pt idx="0">
                  <c:v>Kapital i gruppe 2</c:v>
                </c:pt>
              </c:strCache>
            </c:strRef>
          </c:tx>
          <c:spPr>
            <a:solidFill>
              <a:srgbClr val="0CA3BC"/>
            </a:solidFill>
            <a:ln w="3175">
              <a:solidFill>
                <a:srgbClr val="0CA3BC"/>
              </a:solidFill>
            </a:ln>
          </c:spPr>
          <c:invertIfNegative val="0"/>
          <c:cat>
            <c:strRef>
              <c:f>'Figur 12'!$B$5:$F$5</c:f>
              <c:strCache>
                <c:ptCount val="5"/>
                <c:pt idx="0">
                  <c:v>31.12.21</c:v>
                </c:pt>
                <c:pt idx="1">
                  <c:v>31.12.22</c:v>
                </c:pt>
                <c:pt idx="2">
                  <c:v>30.06.23</c:v>
                </c:pt>
                <c:pt idx="3">
                  <c:v>31.12.23</c:v>
                </c:pt>
                <c:pt idx="4">
                  <c:v>30.06.24</c:v>
                </c:pt>
              </c:strCache>
            </c:strRef>
          </c:cat>
          <c:val>
            <c:numRef>
              <c:f>'Figur 12'!$B$7:$F$7</c:f>
              <c:numCache>
                <c:formatCode>#,##0</c:formatCode>
                <c:ptCount val="5"/>
                <c:pt idx="0">
                  <c:v>1.5846960497565035</c:v>
                </c:pt>
                <c:pt idx="1">
                  <c:v>1.7878947852411966</c:v>
                </c:pt>
                <c:pt idx="2">
                  <c:v>1.7658974578511109</c:v>
                </c:pt>
                <c:pt idx="3">
                  <c:v>2.0523530397893954</c:v>
                </c:pt>
                <c:pt idx="4">
                  <c:v>2.1562429618873176</c:v>
                </c:pt>
              </c:numCache>
            </c:numRef>
          </c:val>
          <c:extLst>
            <c:ext xmlns:c16="http://schemas.microsoft.com/office/drawing/2014/chart" uri="{C3380CC4-5D6E-409C-BE32-E72D297353CC}">
              <c16:uniqueId val="{0000000C-134E-4D11-A37E-74D5CDE4C010}"/>
            </c:ext>
          </c:extLst>
        </c:ser>
        <c:ser>
          <c:idx val="12"/>
          <c:order val="2"/>
          <c:tx>
            <c:strRef>
              <c:f>'Figur 12'!$A$8</c:f>
              <c:strCache>
                <c:ptCount val="1"/>
                <c:pt idx="0">
                  <c:v>Kapital i gruppe 3</c:v>
                </c:pt>
              </c:strCache>
            </c:strRef>
          </c:tx>
          <c:spPr>
            <a:solidFill>
              <a:srgbClr val="117B8C"/>
            </a:solidFill>
            <a:ln w="3175">
              <a:solidFill>
                <a:srgbClr val="117B8C"/>
              </a:solidFill>
            </a:ln>
          </c:spPr>
          <c:invertIfNegative val="0"/>
          <c:cat>
            <c:strRef>
              <c:f>'Figur 12'!$B$5:$F$5</c:f>
              <c:strCache>
                <c:ptCount val="5"/>
                <c:pt idx="0">
                  <c:v>31.12.21</c:v>
                </c:pt>
                <c:pt idx="1">
                  <c:v>31.12.22</c:v>
                </c:pt>
                <c:pt idx="2">
                  <c:v>30.06.23</c:v>
                </c:pt>
                <c:pt idx="3">
                  <c:v>31.12.23</c:v>
                </c:pt>
                <c:pt idx="4">
                  <c:v>30.06.24</c:v>
                </c:pt>
              </c:strCache>
            </c:strRef>
          </c:cat>
          <c:val>
            <c:numRef>
              <c:f>'Figur 12'!$B$8:$F$8</c:f>
              <c:numCache>
                <c:formatCode>#,##0</c:formatCode>
                <c:ptCount val="5"/>
                <c:pt idx="0">
                  <c:v>4.8123648822017751E-2</c:v>
                </c:pt>
                <c:pt idx="1">
                  <c:v>4.7860021495954266E-2</c:v>
                </c:pt>
                <c:pt idx="2">
                  <c:v>8.4890150779819679E-2</c:v>
                </c:pt>
                <c:pt idx="3">
                  <c:v>7.9144087159717116E-2</c:v>
                </c:pt>
                <c:pt idx="4">
                  <c:v>4.7464347536515634E-2</c:v>
                </c:pt>
              </c:numCache>
            </c:numRef>
          </c:val>
          <c:extLst>
            <c:ext xmlns:c16="http://schemas.microsoft.com/office/drawing/2014/chart" uri="{C3380CC4-5D6E-409C-BE32-E72D297353CC}">
              <c16:uniqueId val="{0000000E-134E-4D11-A37E-74D5CDE4C010}"/>
            </c:ext>
          </c:extLst>
        </c:ser>
        <c:ser>
          <c:idx val="13"/>
          <c:order val="3"/>
          <c:tx>
            <c:strRef>
              <c:f>'Figur 12'!$A$9</c:f>
              <c:strCache>
                <c:ptCount val="1"/>
                <c:pt idx="0">
                  <c:v>Tilleggsavsetninger</c:v>
                </c:pt>
              </c:strCache>
            </c:strRef>
          </c:tx>
          <c:spPr>
            <a:solidFill>
              <a:srgbClr val="9EDAE4"/>
            </a:solidFill>
            <a:ln w="3175">
              <a:solidFill>
                <a:srgbClr val="0CA3BC"/>
              </a:solidFill>
            </a:ln>
          </c:spPr>
          <c:invertIfNegative val="0"/>
          <c:cat>
            <c:strRef>
              <c:f>'Figur 12'!$B$5:$F$5</c:f>
              <c:strCache>
                <c:ptCount val="5"/>
                <c:pt idx="0">
                  <c:v>31.12.21</c:v>
                </c:pt>
                <c:pt idx="1">
                  <c:v>31.12.22</c:v>
                </c:pt>
                <c:pt idx="2">
                  <c:v>30.06.23</c:v>
                </c:pt>
                <c:pt idx="3">
                  <c:v>31.12.23</c:v>
                </c:pt>
                <c:pt idx="4">
                  <c:v>30.06.24</c:v>
                </c:pt>
              </c:strCache>
            </c:strRef>
          </c:cat>
          <c:val>
            <c:numRef>
              <c:f>'Figur 12'!$B$9:$F$9</c:f>
              <c:numCache>
                <c:formatCode>#,##0</c:formatCode>
                <c:ptCount val="5"/>
                <c:pt idx="0">
                  <c:v>8.8407074800712504</c:v>
                </c:pt>
                <c:pt idx="1">
                  <c:v>2.7661514491200832E-2</c:v>
                </c:pt>
                <c:pt idx="2">
                  <c:v>2.5233077900319402E-2</c:v>
                </c:pt>
                <c:pt idx="3">
                  <c:v>2.9882121789947483E-2</c:v>
                </c:pt>
                <c:pt idx="4">
                  <c:v>0</c:v>
                </c:pt>
              </c:numCache>
            </c:numRef>
          </c:val>
          <c:extLst>
            <c:ext xmlns:c16="http://schemas.microsoft.com/office/drawing/2014/chart" uri="{C3380CC4-5D6E-409C-BE32-E72D297353CC}">
              <c16:uniqueId val="{00000010-134E-4D11-A37E-74D5CDE4C010}"/>
            </c:ext>
          </c:extLst>
        </c:ser>
        <c:ser>
          <c:idx val="14"/>
          <c:order val="4"/>
          <c:tx>
            <c:strRef>
              <c:f>'Figur 12'!$A$10</c:f>
              <c:strCache>
                <c:ptCount val="1"/>
                <c:pt idx="0">
                  <c:v>Kursreguleringsfond</c:v>
                </c:pt>
              </c:strCache>
            </c:strRef>
          </c:tx>
          <c:spPr>
            <a:solidFill>
              <a:srgbClr val="5B5234"/>
            </a:solidFill>
            <a:ln w="3175">
              <a:solidFill>
                <a:srgbClr val="5B5234"/>
              </a:solidFill>
            </a:ln>
          </c:spPr>
          <c:invertIfNegative val="0"/>
          <c:cat>
            <c:strRef>
              <c:f>'Figur 12'!$B$5:$F$5</c:f>
              <c:strCache>
                <c:ptCount val="5"/>
                <c:pt idx="0">
                  <c:v>31.12.21</c:v>
                </c:pt>
                <c:pt idx="1">
                  <c:v>31.12.22</c:v>
                </c:pt>
                <c:pt idx="2">
                  <c:v>30.06.23</c:v>
                </c:pt>
                <c:pt idx="3">
                  <c:v>31.12.23</c:v>
                </c:pt>
                <c:pt idx="4">
                  <c:v>30.06.24</c:v>
                </c:pt>
              </c:strCache>
            </c:strRef>
          </c:cat>
          <c:val>
            <c:numRef>
              <c:f>'Figur 12'!$B$10:$F$10</c:f>
              <c:numCache>
                <c:formatCode>#,##0</c:formatCode>
                <c:ptCount val="5"/>
                <c:pt idx="0">
                  <c:v>18.590073647810804</c:v>
                </c:pt>
                <c:pt idx="1">
                  <c:v>1.8321623114619739E-2</c:v>
                </c:pt>
                <c:pt idx="2">
                  <c:v>0.16673070987796917</c:v>
                </c:pt>
                <c:pt idx="3">
                  <c:v>1.00716272307253E-2</c:v>
                </c:pt>
                <c:pt idx="4">
                  <c:v>0</c:v>
                </c:pt>
              </c:numCache>
            </c:numRef>
          </c:val>
          <c:extLst>
            <c:ext xmlns:c16="http://schemas.microsoft.com/office/drawing/2014/chart" uri="{C3380CC4-5D6E-409C-BE32-E72D297353CC}">
              <c16:uniqueId val="{00000012-134E-4D11-A37E-74D5CDE4C010}"/>
            </c:ext>
          </c:extLst>
        </c:ser>
        <c:ser>
          <c:idx val="15"/>
          <c:order val="5"/>
          <c:tx>
            <c:strRef>
              <c:f>'Figur 12'!$A$11</c:f>
              <c:strCache>
                <c:ptCount val="1"/>
                <c:pt idx="0">
                  <c:v>Bufferfond</c:v>
                </c:pt>
              </c:strCache>
            </c:strRef>
          </c:tx>
          <c:spPr>
            <a:solidFill>
              <a:srgbClr val="D2C174"/>
            </a:solidFill>
            <a:ln w="3175">
              <a:solidFill>
                <a:srgbClr val="A39558"/>
              </a:solidFill>
            </a:ln>
          </c:spPr>
          <c:invertIfNegative val="0"/>
          <c:cat>
            <c:strRef>
              <c:f>'Figur 12'!$B$5:$F$5</c:f>
              <c:strCache>
                <c:ptCount val="5"/>
                <c:pt idx="0">
                  <c:v>31.12.21</c:v>
                </c:pt>
                <c:pt idx="1">
                  <c:v>31.12.22</c:v>
                </c:pt>
                <c:pt idx="2">
                  <c:v>30.06.23</c:v>
                </c:pt>
                <c:pt idx="3">
                  <c:v>31.12.23</c:v>
                </c:pt>
                <c:pt idx="4">
                  <c:v>30.06.24</c:v>
                </c:pt>
              </c:strCache>
            </c:strRef>
          </c:cat>
          <c:val>
            <c:numRef>
              <c:f>'Figur 12'!$B$11:$F$11</c:f>
              <c:numCache>
                <c:formatCode>#,##0</c:formatCode>
                <c:ptCount val="5"/>
                <c:pt idx="0">
                  <c:v>0</c:v>
                </c:pt>
                <c:pt idx="1">
                  <c:v>18.976068725919919</c:v>
                </c:pt>
                <c:pt idx="2">
                  <c:v>19.253744385846229</c:v>
                </c:pt>
                <c:pt idx="3">
                  <c:v>22.45353176005516</c:v>
                </c:pt>
                <c:pt idx="4">
                  <c:v>23.341004365993147</c:v>
                </c:pt>
              </c:numCache>
            </c:numRef>
          </c:val>
          <c:extLst>
            <c:ext xmlns:c16="http://schemas.microsoft.com/office/drawing/2014/chart" uri="{C3380CC4-5D6E-409C-BE32-E72D297353CC}">
              <c16:uniqueId val="{00000014-134E-4D11-A37E-74D5CDE4C010}"/>
            </c:ext>
          </c:extLst>
        </c:ser>
        <c:ser>
          <c:idx val="16"/>
          <c:order val="6"/>
          <c:tx>
            <c:strRef>
              <c:f>'Figur 12'!$A$12</c:f>
              <c:strCache>
                <c:ptCount val="1"/>
                <c:pt idx="0">
                  <c:v>Premiefond (inv. valg)</c:v>
                </c:pt>
              </c:strCache>
            </c:strRef>
          </c:tx>
          <c:spPr>
            <a:solidFill>
              <a:srgbClr val="A39558"/>
            </a:solidFill>
            <a:ln w="3175">
              <a:solidFill>
                <a:srgbClr val="A39558"/>
              </a:solidFill>
            </a:ln>
          </c:spPr>
          <c:invertIfNegative val="0"/>
          <c:cat>
            <c:strRef>
              <c:f>'Figur 12'!$B$5:$F$5</c:f>
              <c:strCache>
                <c:ptCount val="5"/>
                <c:pt idx="0">
                  <c:v>31.12.21</c:v>
                </c:pt>
                <c:pt idx="1">
                  <c:v>31.12.22</c:v>
                </c:pt>
                <c:pt idx="2">
                  <c:v>30.06.23</c:v>
                </c:pt>
                <c:pt idx="3">
                  <c:v>31.12.23</c:v>
                </c:pt>
                <c:pt idx="4">
                  <c:v>30.06.24</c:v>
                </c:pt>
              </c:strCache>
            </c:strRef>
          </c:cat>
          <c:val>
            <c:numRef>
              <c:f>'Figur 12'!$B$12:$F$12</c:f>
              <c:numCache>
                <c:formatCode>#,##0</c:formatCode>
                <c:ptCount val="5"/>
                <c:pt idx="0">
                  <c:v>1.589170007591826</c:v>
                </c:pt>
                <c:pt idx="1">
                  <c:v>0.92404050361257795</c:v>
                </c:pt>
                <c:pt idx="2">
                  <c:v>0.72253742024873335</c:v>
                </c:pt>
                <c:pt idx="3">
                  <c:v>0.82570766510746008</c:v>
                </c:pt>
                <c:pt idx="4">
                  <c:v>0.91794424665509877</c:v>
                </c:pt>
              </c:numCache>
            </c:numRef>
          </c:val>
          <c:extLst>
            <c:ext xmlns:c16="http://schemas.microsoft.com/office/drawing/2014/chart" uri="{C3380CC4-5D6E-409C-BE32-E72D297353CC}">
              <c16:uniqueId val="{00000016-134E-4D11-A37E-74D5CDE4C010}"/>
            </c:ext>
          </c:extLst>
        </c:ser>
        <c:ser>
          <c:idx val="17"/>
          <c:order val="7"/>
          <c:tx>
            <c:strRef>
              <c:f>'Figur 12'!$A$13</c:f>
              <c:strCache>
                <c:ptCount val="1"/>
                <c:pt idx="0">
                  <c:v>Mer-/mindreverdi  av eiendeler</c:v>
                </c:pt>
              </c:strCache>
            </c:strRef>
          </c:tx>
          <c:spPr>
            <a:solidFill>
              <a:srgbClr val="F4EDBF"/>
            </a:solidFill>
            <a:ln>
              <a:solidFill>
                <a:srgbClr val="A39558"/>
              </a:solidFill>
            </a:ln>
            <a:effectLst/>
          </c:spPr>
          <c:invertIfNegative val="0"/>
          <c:cat>
            <c:strRef>
              <c:f>'Figur 12'!$B$5:$F$5</c:f>
              <c:strCache>
                <c:ptCount val="5"/>
                <c:pt idx="0">
                  <c:v>31.12.21</c:v>
                </c:pt>
                <c:pt idx="1">
                  <c:v>31.12.22</c:v>
                </c:pt>
                <c:pt idx="2">
                  <c:v>30.06.23</c:v>
                </c:pt>
                <c:pt idx="3">
                  <c:v>31.12.23</c:v>
                </c:pt>
                <c:pt idx="4">
                  <c:v>30.06.24</c:v>
                </c:pt>
              </c:strCache>
            </c:strRef>
          </c:cat>
          <c:val>
            <c:numRef>
              <c:f>'Figur 12'!$B$13:$F$13</c:f>
              <c:numCache>
                <c:formatCode>#,##0</c:formatCode>
                <c:ptCount val="5"/>
                <c:pt idx="0">
                  <c:v>0.11151794578716392</c:v>
                </c:pt>
                <c:pt idx="1">
                  <c:v>-0.62292154856849069</c:v>
                </c:pt>
                <c:pt idx="2">
                  <c:v>-1.0069813438393391</c:v>
                </c:pt>
                <c:pt idx="3">
                  <c:v>-0.43405402227378304</c:v>
                </c:pt>
                <c:pt idx="4">
                  <c:v>-0.50049374460907581</c:v>
                </c:pt>
              </c:numCache>
            </c:numRef>
          </c:val>
          <c:extLst>
            <c:ext xmlns:c16="http://schemas.microsoft.com/office/drawing/2014/chart" uri="{C3380CC4-5D6E-409C-BE32-E72D297353CC}">
              <c16:uniqueId val="{00000018-134E-4D11-A37E-74D5CDE4C010}"/>
            </c:ext>
          </c:extLst>
        </c:ser>
        <c:dLbls>
          <c:showLegendKey val="0"/>
          <c:showVal val="0"/>
          <c:showCatName val="0"/>
          <c:showSerName val="0"/>
          <c:showPercent val="0"/>
          <c:showBubbleSize val="0"/>
        </c:dLbls>
        <c:gapWidth val="150"/>
        <c:overlap val="100"/>
        <c:axId val="568727008"/>
        <c:axId val="568727336"/>
      </c:barChart>
      <c:lineChart>
        <c:grouping val="standard"/>
        <c:varyColors val="0"/>
        <c:ser>
          <c:idx val="0"/>
          <c:order val="8"/>
          <c:tx>
            <c:v>0</c:v>
          </c:tx>
          <c:marker>
            <c:symbol val="none"/>
          </c:marker>
          <c:val>
            <c:numLit>
              <c:formatCode>General</c:formatCode>
              <c:ptCount val="1"/>
              <c:pt idx="0">
                <c:v>0</c:v>
              </c:pt>
            </c:numLit>
          </c:val>
          <c:smooth val="0"/>
          <c:extLst>
            <c:ext xmlns:c16="http://schemas.microsoft.com/office/drawing/2014/chart" uri="{C3380CC4-5D6E-409C-BE32-E72D297353CC}">
              <c16:uniqueId val="{00000009-3983-4943-B285-00CEB1F57221}"/>
            </c:ext>
          </c:extLst>
        </c:ser>
        <c:dLbls>
          <c:showLegendKey val="0"/>
          <c:showVal val="0"/>
          <c:showCatName val="0"/>
          <c:showSerName val="0"/>
          <c:showPercent val="0"/>
          <c:showBubbleSize val="0"/>
        </c:dLbls>
        <c:marker val="1"/>
        <c:smooth val="0"/>
        <c:axId val="733264527"/>
        <c:axId val="733272687"/>
      </c:lineChart>
      <c:catAx>
        <c:axId val="568727008"/>
        <c:scaling>
          <c:orientation val="minMax"/>
        </c:scaling>
        <c:delete val="0"/>
        <c:axPos val="b"/>
        <c:title>
          <c:tx>
            <c:rich>
              <a:bodyPr/>
              <a:lstStyle/>
              <a:p>
                <a:pPr>
                  <a:defRPr b="0"/>
                </a:pPr>
                <a:r>
                  <a:rPr lang="nb-NO"/>
                  <a:t>Prosent</a:t>
                </a:r>
              </a:p>
            </c:rich>
          </c:tx>
          <c:layout>
            <c:manualLayout>
              <c:xMode val="edge"/>
              <c:yMode val="edge"/>
              <c:x val="1.5244811048050098E-3"/>
              <c:y val="7.8776780809369296E-4"/>
            </c:manualLayout>
          </c:layout>
          <c:overlay val="0"/>
        </c:title>
        <c:numFmt formatCode="General" sourceLinked="1"/>
        <c:majorTickMark val="in"/>
        <c:minorTickMark val="none"/>
        <c:tickLblPos val="nextTo"/>
        <c:spPr>
          <a:noFill/>
          <a:ln w="3175">
            <a:solidFill>
              <a:sysClr val="windowText" lastClr="000000"/>
            </a:solidFill>
          </a:ln>
          <a:effectLst/>
        </c:spPr>
        <c:txPr>
          <a:bodyPr rot="-60000000" vert="horz"/>
          <a:lstStyle/>
          <a:p>
            <a:pPr>
              <a:defRPr/>
            </a:pPr>
            <a:endParaRPr lang="en-US"/>
          </a:p>
        </c:txPr>
        <c:crossAx val="568727336"/>
        <c:crosses val="autoZero"/>
        <c:auto val="1"/>
        <c:lblAlgn val="ctr"/>
        <c:lblOffset val="100"/>
        <c:noMultiLvlLbl val="0"/>
      </c:catAx>
      <c:valAx>
        <c:axId val="568727336"/>
        <c:scaling>
          <c:orientation val="minMax"/>
          <c:max val="50"/>
          <c:min val="-10"/>
        </c:scaling>
        <c:delete val="0"/>
        <c:axPos val="l"/>
        <c:majorGridlines>
          <c:spPr>
            <a:ln w="9525" cap="flat" cmpd="sng" algn="ctr">
              <a:noFill/>
              <a:round/>
            </a:ln>
            <a:effectLst/>
          </c:spPr>
        </c:majorGridlines>
        <c:numFmt formatCode="#,##0" sourceLinked="1"/>
        <c:majorTickMark val="in"/>
        <c:minorTickMark val="none"/>
        <c:tickLblPos val="nextTo"/>
        <c:spPr>
          <a:noFill/>
          <a:ln w="3175">
            <a:solidFill>
              <a:schemeClr val="tx1"/>
            </a:solidFill>
          </a:ln>
          <a:effectLst/>
        </c:spPr>
        <c:txPr>
          <a:bodyPr rot="-60000000" vert="horz"/>
          <a:lstStyle/>
          <a:p>
            <a:pPr>
              <a:defRPr/>
            </a:pPr>
            <a:endParaRPr lang="en-US"/>
          </a:p>
        </c:txPr>
        <c:crossAx val="568727008"/>
        <c:crosses val="autoZero"/>
        <c:crossBetween val="between"/>
        <c:majorUnit val="10"/>
      </c:valAx>
      <c:valAx>
        <c:axId val="733272687"/>
        <c:scaling>
          <c:orientation val="minMax"/>
          <c:max val="50"/>
          <c:min val="-10"/>
        </c:scaling>
        <c:delete val="0"/>
        <c:axPos val="r"/>
        <c:numFmt formatCode="General" sourceLinked="1"/>
        <c:majorTickMark val="in"/>
        <c:minorTickMark val="none"/>
        <c:tickLblPos val="nextTo"/>
        <c:spPr>
          <a:ln w="3175">
            <a:solidFill>
              <a:sysClr val="windowText" lastClr="000000"/>
            </a:solidFill>
          </a:ln>
        </c:spPr>
        <c:crossAx val="733264527"/>
        <c:crosses val="max"/>
        <c:crossBetween val="between"/>
      </c:valAx>
      <c:catAx>
        <c:axId val="733264527"/>
        <c:scaling>
          <c:orientation val="minMax"/>
        </c:scaling>
        <c:delete val="1"/>
        <c:axPos val="b"/>
        <c:majorTickMark val="out"/>
        <c:minorTickMark val="none"/>
        <c:tickLblPos val="nextTo"/>
        <c:crossAx val="733272687"/>
        <c:crosses val="autoZero"/>
        <c:auto val="1"/>
        <c:lblAlgn val="ctr"/>
        <c:lblOffset val="100"/>
        <c:noMultiLvlLbl val="0"/>
      </c:catAx>
    </c:plotArea>
    <c:legend>
      <c:legendPos val="r"/>
      <c:legendEntry>
        <c:idx val="8"/>
        <c:delete val="1"/>
      </c:legendEntry>
      <c:layout>
        <c:manualLayout>
          <c:xMode val="edge"/>
          <c:yMode val="edge"/>
          <c:x val="0.72606078573976374"/>
          <c:y val="2.5441447147069886E-2"/>
          <c:w val="0.27271928079323732"/>
          <c:h val="0.62228253968253966"/>
        </c:manualLayout>
      </c:layout>
      <c:overlay val="0"/>
      <c:spPr>
        <a:noFill/>
        <a:ln>
          <a:noFill/>
        </a:ln>
        <a:effectLst/>
      </c:spPr>
      <c:txPr>
        <a:bodyPr rot="0" vert="horz"/>
        <a:lstStyle/>
        <a:p>
          <a:pPr>
            <a:defRPr/>
          </a:pPr>
          <a:endParaRPr lang="en-US"/>
        </a:p>
      </c:txPr>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763611111111111E-2"/>
          <c:y val="8.2182142857142843E-2"/>
          <c:w val="0.82221055555555556"/>
          <c:h val="0.63548412698412693"/>
        </c:manualLayout>
      </c:layout>
      <c:barChart>
        <c:barDir val="col"/>
        <c:grouping val="clustered"/>
        <c:varyColors val="0"/>
        <c:ser>
          <c:idx val="0"/>
          <c:order val="0"/>
          <c:tx>
            <c:strRef>
              <c:f>Figur1a!$A$6</c:f>
              <c:strCache>
                <c:ptCount val="1"/>
                <c:pt idx="0">
                  <c:v>Solvenskapitalkrav (v.a)</c:v>
                </c:pt>
              </c:strCache>
            </c:strRef>
          </c:tx>
          <c:spPr>
            <a:solidFill>
              <a:srgbClr val="16535B"/>
            </a:solidFill>
          </c:spPr>
          <c:invertIfNegative val="0"/>
          <c:cat>
            <c:strRef>
              <c:f>Figur1a!$B$5:$F$5</c:f>
              <c:strCache>
                <c:ptCount val="5"/>
                <c:pt idx="0">
                  <c:v>30.06.22</c:v>
                </c:pt>
                <c:pt idx="1">
                  <c:v>31.12.22</c:v>
                </c:pt>
                <c:pt idx="2">
                  <c:v>30.06.23</c:v>
                </c:pt>
                <c:pt idx="3">
                  <c:v>31.12.23</c:v>
                </c:pt>
                <c:pt idx="4">
                  <c:v>30.06.24</c:v>
                </c:pt>
              </c:strCache>
            </c:strRef>
          </c:cat>
          <c:val>
            <c:numRef>
              <c:f>Figur1a!$B$6:$F$6</c:f>
              <c:numCache>
                <c:formatCode>0</c:formatCode>
                <c:ptCount val="5"/>
                <c:pt idx="0">
                  <c:v>39.182781495211692</c:v>
                </c:pt>
                <c:pt idx="1">
                  <c:v>40.419404510355164</c:v>
                </c:pt>
                <c:pt idx="2">
                  <c:v>47.218132575215876</c:v>
                </c:pt>
                <c:pt idx="3">
                  <c:v>47.583316520183637</c:v>
                </c:pt>
                <c:pt idx="4">
                  <c:v>52.608200814936765</c:v>
                </c:pt>
              </c:numCache>
            </c:numRef>
          </c:val>
          <c:extLst>
            <c:ext xmlns:c16="http://schemas.microsoft.com/office/drawing/2014/chart" uri="{C3380CC4-5D6E-409C-BE32-E72D297353CC}">
              <c16:uniqueId val="{00000005-63D5-41D2-B691-6A32DDFECD62}"/>
            </c:ext>
          </c:extLst>
        </c:ser>
        <c:ser>
          <c:idx val="1"/>
          <c:order val="1"/>
          <c:tx>
            <c:strRef>
              <c:f>Figur1a!$A$7</c:f>
              <c:strCache>
                <c:ptCount val="1"/>
                <c:pt idx="0">
                  <c:v>Ansvarlig kapital (v.a)</c:v>
                </c:pt>
              </c:strCache>
            </c:strRef>
          </c:tx>
          <c:spPr>
            <a:solidFill>
              <a:srgbClr val="3FB5CA"/>
            </a:solidFill>
          </c:spPr>
          <c:invertIfNegative val="0"/>
          <c:cat>
            <c:strRef>
              <c:f>Figur1a!$B$5:$F$5</c:f>
              <c:strCache>
                <c:ptCount val="5"/>
                <c:pt idx="0">
                  <c:v>30.06.22</c:v>
                </c:pt>
                <c:pt idx="1">
                  <c:v>31.12.22</c:v>
                </c:pt>
                <c:pt idx="2">
                  <c:v>30.06.23</c:v>
                </c:pt>
                <c:pt idx="3">
                  <c:v>31.12.23</c:v>
                </c:pt>
                <c:pt idx="4">
                  <c:v>30.06.24</c:v>
                </c:pt>
              </c:strCache>
            </c:strRef>
          </c:cat>
          <c:val>
            <c:numRef>
              <c:f>Figur1a!$B$7:$F$7</c:f>
              <c:numCache>
                <c:formatCode>0</c:formatCode>
                <c:ptCount val="5"/>
                <c:pt idx="0">
                  <c:v>78.049951142152921</c:v>
                </c:pt>
                <c:pt idx="1">
                  <c:v>75.073474614499403</c:v>
                </c:pt>
                <c:pt idx="2">
                  <c:v>86.320820548423185</c:v>
                </c:pt>
                <c:pt idx="3">
                  <c:v>86.747628793093483</c:v>
                </c:pt>
                <c:pt idx="4">
                  <c:v>99.594450442158958</c:v>
                </c:pt>
              </c:numCache>
            </c:numRef>
          </c:val>
          <c:extLst>
            <c:ext xmlns:c16="http://schemas.microsoft.com/office/drawing/2014/chart" uri="{C3380CC4-5D6E-409C-BE32-E72D297353CC}">
              <c16:uniqueId val="{00000007-63D5-41D2-B691-6A32DDFECD62}"/>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Figur1a!$A$8</c:f>
              <c:strCache>
                <c:ptCount val="1"/>
                <c:pt idx="0">
                  <c:v>Solvenskapitaldekning (h.a.)</c:v>
                </c:pt>
              </c:strCache>
            </c:strRef>
          </c:tx>
          <c:spPr>
            <a:ln>
              <a:solidFill>
                <a:srgbClr val="282828"/>
              </a:solidFill>
            </a:ln>
          </c:spPr>
          <c:marker>
            <c:symbol val="none"/>
          </c:marker>
          <c:dLbls>
            <c:dLbl>
              <c:idx val="0"/>
              <c:layout>
                <c:manualLayout>
                  <c:x val="-4.1666666666666664E-2"/>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D5-41D2-B691-6A32DDFECD62}"/>
                </c:ext>
              </c:extLst>
            </c:dLbl>
            <c:dLbl>
              <c:idx val="1"/>
              <c:layout>
                <c:manualLayout>
                  <c:x val="-5.4348150915203584E-2"/>
                  <c:y val="-4.03175449752815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D5-41D2-B691-6A32DDFECD62}"/>
                </c:ext>
              </c:extLst>
            </c:dLbl>
            <c:dLbl>
              <c:idx val="2"/>
              <c:layout>
                <c:manualLayout>
                  <c:x val="-4.3487735026771258E-2"/>
                  <c:y val="-4.1682906316027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D5-41D2-B691-6A32DDFECD62}"/>
                </c:ext>
              </c:extLst>
            </c:dLbl>
            <c:dLbl>
              <c:idx val="3"/>
              <c:layout>
                <c:manualLayout>
                  <c:x val="-5.5348026397708881E-2"/>
                  <c:y val="-3.647254302652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D5-41D2-B691-6A32DDFECD62}"/>
                </c:ext>
              </c:extLst>
            </c:dLbl>
            <c:dLbl>
              <c:idx val="4"/>
              <c:layout>
                <c:manualLayout>
                  <c:x val="-5.3954166666666664E-2"/>
                  <c:y val="-5.03968253968254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D5-41D2-B691-6A32DDFECD6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Figur1a!$B$5:$F$5</c:f>
              <c:strCache>
                <c:ptCount val="5"/>
                <c:pt idx="0">
                  <c:v>30.06.22</c:v>
                </c:pt>
                <c:pt idx="1">
                  <c:v>31.12.22</c:v>
                </c:pt>
                <c:pt idx="2">
                  <c:v>30.06.23</c:v>
                </c:pt>
                <c:pt idx="3">
                  <c:v>31.12.23</c:v>
                </c:pt>
                <c:pt idx="4">
                  <c:v>30.06.24</c:v>
                </c:pt>
              </c:strCache>
            </c:strRef>
          </c:cat>
          <c:val>
            <c:numRef>
              <c:f>Figur1a!$B$8:$F$8</c:f>
              <c:numCache>
                <c:formatCode>0</c:formatCode>
                <c:ptCount val="5"/>
                <c:pt idx="0">
                  <c:v>199.19451392620243</c:v>
                </c:pt>
                <c:pt idx="1">
                  <c:v>185.73622131238008</c:v>
                </c:pt>
                <c:pt idx="2">
                  <c:v>182.81286412781975</c:v>
                </c:pt>
                <c:pt idx="3">
                  <c:v>182.30681494489212</c:v>
                </c:pt>
                <c:pt idx="4">
                  <c:v>189.31354598593614</c:v>
                </c:pt>
              </c:numCache>
            </c:numRef>
          </c:val>
          <c:smooth val="0"/>
          <c:extLst>
            <c:ext xmlns:c16="http://schemas.microsoft.com/office/drawing/2014/chart" uri="{C3380CC4-5D6E-409C-BE32-E72D297353CC}">
              <c16:uniqueId val="{00000009-63D5-41D2-B691-6A32DDFECD62}"/>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rich>
          </c:tx>
          <c:layout>
            <c:manualLayout>
              <c:xMode val="edge"/>
              <c:yMode val="edge"/>
              <c:x val="1.6691666666666667E-3"/>
              <c:y val="1.1920634920634919E-3"/>
            </c:manualLayout>
          </c:layout>
          <c:overlay val="0"/>
        </c:title>
        <c:numFmt formatCode="General" sourceLinked="1"/>
        <c:majorTickMark val="in"/>
        <c:minorTickMark val="none"/>
        <c:tickLblPos val="low"/>
        <c:spPr>
          <a:ln w="3175">
            <a:solidFill>
              <a:schemeClr val="tx1"/>
            </a:solidFill>
          </a:ln>
        </c:spPr>
        <c:txPr>
          <a:bodyPr rot="-2700000"/>
          <a:lstStyle/>
          <a:p>
            <a:pPr>
              <a:defRPr/>
            </a:pPr>
            <a:endParaRPr lang="en-US"/>
          </a:p>
        </c:txPr>
        <c:crossAx val="242521984"/>
        <c:crosses val="autoZero"/>
        <c:auto val="1"/>
        <c:lblAlgn val="ctr"/>
        <c:lblOffset val="100"/>
        <c:noMultiLvlLbl val="0"/>
      </c:catAx>
      <c:valAx>
        <c:axId val="242521984"/>
        <c:scaling>
          <c:orientation val="minMax"/>
          <c:max val="100"/>
        </c:scaling>
        <c:delete val="0"/>
        <c:axPos val="l"/>
        <c:majorGridlines>
          <c:spPr>
            <a:ln>
              <a:noFill/>
            </a:ln>
          </c:spPr>
        </c:majorGridlines>
        <c:numFmt formatCode="0" sourceLinked="0"/>
        <c:majorTickMark val="in"/>
        <c:minorTickMark val="none"/>
        <c:tickLblPos val="nextTo"/>
        <c:spPr>
          <a:ln w="3175">
            <a:solidFill>
              <a:schemeClr val="tx1"/>
            </a:solidFill>
          </a:ln>
        </c:spPr>
        <c:crossAx val="242520448"/>
        <c:crosses val="autoZero"/>
        <c:crossBetween val="between"/>
        <c:majorUnit val="20"/>
      </c:valAx>
      <c:valAx>
        <c:axId val="242524160"/>
        <c:scaling>
          <c:orientation val="minMax"/>
          <c:max val="200"/>
          <c:min val="0"/>
        </c:scaling>
        <c:delete val="0"/>
        <c:axPos val="r"/>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title>
          <c:tx>
            <c:rich>
              <a:bodyPr/>
              <a:lstStyle/>
              <a:p>
                <a:pPr>
                  <a:defRPr b="0"/>
                </a:pPr>
                <a:r>
                  <a:rPr lang="nb-NO"/>
                  <a:t>Prosent</a:t>
                </a:r>
              </a:p>
            </c:rich>
          </c:tx>
          <c:layout>
            <c:manualLayout>
              <c:xMode val="edge"/>
              <c:yMode val="edge"/>
              <c:x val="0.88714138888888894"/>
              <c:y val="1.1920634920634919E-3"/>
            </c:manualLayout>
          </c:layout>
          <c:overlay val="0"/>
        </c:title>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9807380952380955"/>
          <c:w val="0.99430098039215686"/>
          <c:h val="9.9749999999999991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763611111111111E-2"/>
          <c:y val="8.2182142857142843E-2"/>
          <c:w val="0.82221055555555556"/>
          <c:h val="0.63548412698412693"/>
        </c:manualLayout>
      </c:layout>
      <c:barChart>
        <c:barDir val="col"/>
        <c:grouping val="clustered"/>
        <c:varyColors val="0"/>
        <c:ser>
          <c:idx val="0"/>
          <c:order val="0"/>
          <c:tx>
            <c:strRef>
              <c:f>Figur1b!$A$6</c:f>
              <c:strCache>
                <c:ptCount val="1"/>
                <c:pt idx="0">
                  <c:v>Solvenskapitalkrav (v.a)</c:v>
                </c:pt>
              </c:strCache>
            </c:strRef>
          </c:tx>
          <c:spPr>
            <a:solidFill>
              <a:srgbClr val="16535B"/>
            </a:solidFill>
          </c:spPr>
          <c:invertIfNegative val="0"/>
          <c:cat>
            <c:strRef>
              <c:f>Figur1b!$B$5:$F$5</c:f>
              <c:strCache>
                <c:ptCount val="5"/>
                <c:pt idx="0">
                  <c:v>30.06.22</c:v>
                </c:pt>
                <c:pt idx="1">
                  <c:v>31.12.22</c:v>
                </c:pt>
                <c:pt idx="2">
                  <c:v>30.06.23</c:v>
                </c:pt>
                <c:pt idx="3">
                  <c:v>31.12.23</c:v>
                </c:pt>
                <c:pt idx="4">
                  <c:v>30.06.24</c:v>
                </c:pt>
              </c:strCache>
            </c:strRef>
          </c:cat>
          <c:val>
            <c:numRef>
              <c:f>Figur1b!$B$6:$F$6</c:f>
              <c:numCache>
                <c:formatCode>0</c:formatCode>
                <c:ptCount val="5"/>
                <c:pt idx="0">
                  <c:v>31.594929929369172</c:v>
                </c:pt>
                <c:pt idx="1">
                  <c:v>33.528436041356528</c:v>
                </c:pt>
                <c:pt idx="2">
                  <c:v>39.344212176047151</c:v>
                </c:pt>
                <c:pt idx="3">
                  <c:v>40.597287693870037</c:v>
                </c:pt>
                <c:pt idx="4">
                  <c:v>45.711137129119372</c:v>
                </c:pt>
              </c:numCache>
            </c:numRef>
          </c:val>
          <c:extLst>
            <c:ext xmlns:c16="http://schemas.microsoft.com/office/drawing/2014/chart" uri="{C3380CC4-5D6E-409C-BE32-E72D297353CC}">
              <c16:uniqueId val="{00000005-63D5-41D2-B691-6A32DDFECD62}"/>
            </c:ext>
          </c:extLst>
        </c:ser>
        <c:ser>
          <c:idx val="1"/>
          <c:order val="1"/>
          <c:tx>
            <c:strRef>
              <c:f>Figur1b!$A$7</c:f>
              <c:strCache>
                <c:ptCount val="1"/>
                <c:pt idx="0">
                  <c:v>Ansvarlig kapital (v.a)</c:v>
                </c:pt>
              </c:strCache>
            </c:strRef>
          </c:tx>
          <c:spPr>
            <a:solidFill>
              <a:srgbClr val="3FB5CA"/>
            </a:solidFill>
          </c:spPr>
          <c:invertIfNegative val="0"/>
          <c:cat>
            <c:strRef>
              <c:f>Figur1b!$B$5:$F$5</c:f>
              <c:strCache>
                <c:ptCount val="5"/>
                <c:pt idx="0">
                  <c:v>30.06.22</c:v>
                </c:pt>
                <c:pt idx="1">
                  <c:v>31.12.22</c:v>
                </c:pt>
                <c:pt idx="2">
                  <c:v>30.06.23</c:v>
                </c:pt>
                <c:pt idx="3">
                  <c:v>31.12.23</c:v>
                </c:pt>
                <c:pt idx="4">
                  <c:v>30.06.24</c:v>
                </c:pt>
              </c:strCache>
            </c:strRef>
          </c:cat>
          <c:val>
            <c:numRef>
              <c:f>Figur1b!$B$7:$F$7</c:f>
              <c:numCache>
                <c:formatCode>0</c:formatCode>
                <c:ptCount val="5"/>
                <c:pt idx="0">
                  <c:v>53.564854668331215</c:v>
                </c:pt>
                <c:pt idx="1">
                  <c:v>56.246607882353828</c:v>
                </c:pt>
                <c:pt idx="2">
                  <c:v>62.361246701959729</c:v>
                </c:pt>
                <c:pt idx="3">
                  <c:v>68.224160033405127</c:v>
                </c:pt>
                <c:pt idx="4">
                  <c:v>77.716090971786372</c:v>
                </c:pt>
              </c:numCache>
            </c:numRef>
          </c:val>
          <c:extLst>
            <c:ext xmlns:c16="http://schemas.microsoft.com/office/drawing/2014/chart" uri="{C3380CC4-5D6E-409C-BE32-E72D297353CC}">
              <c16:uniqueId val="{00000007-63D5-41D2-B691-6A32DDFECD62}"/>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Figur1b!$A$8</c:f>
              <c:strCache>
                <c:ptCount val="1"/>
                <c:pt idx="0">
                  <c:v>Solvenskapitaldekning (h.a.)</c:v>
                </c:pt>
              </c:strCache>
            </c:strRef>
          </c:tx>
          <c:spPr>
            <a:ln>
              <a:solidFill>
                <a:srgbClr val="282828"/>
              </a:solidFill>
            </a:ln>
          </c:spPr>
          <c:marker>
            <c:symbol val="none"/>
          </c:marker>
          <c:dLbls>
            <c:dLbl>
              <c:idx val="0"/>
              <c:layout>
                <c:manualLayout>
                  <c:x val="-4.1666666666666664E-2"/>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D5-41D2-B691-6A32DDFECD62}"/>
                </c:ext>
              </c:extLst>
            </c:dLbl>
            <c:dLbl>
              <c:idx val="1"/>
              <c:layout>
                <c:manualLayout>
                  <c:x val="-5.4348150915203584E-2"/>
                  <c:y val="-4.03175449752815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D5-41D2-B691-6A32DDFECD62}"/>
                </c:ext>
              </c:extLst>
            </c:dLbl>
            <c:dLbl>
              <c:idx val="2"/>
              <c:layout>
                <c:manualLayout>
                  <c:x val="-4.3487735026771258E-2"/>
                  <c:y val="-4.1682906316027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D5-41D2-B691-6A32DDFECD62}"/>
                </c:ext>
              </c:extLst>
            </c:dLbl>
            <c:dLbl>
              <c:idx val="3"/>
              <c:layout>
                <c:manualLayout>
                  <c:x val="-5.5348026397708881E-2"/>
                  <c:y val="-3.647254302652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D5-41D2-B691-6A32DDFECD62}"/>
                </c:ext>
              </c:extLst>
            </c:dLbl>
            <c:dLbl>
              <c:idx val="4"/>
              <c:layout>
                <c:manualLayout>
                  <c:x val="-5.395424836601307E-2"/>
                  <c:y val="-3.52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D5-41D2-B691-6A32DDFECD6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Figur1b!$B$5:$F$5</c:f>
              <c:strCache>
                <c:ptCount val="5"/>
                <c:pt idx="0">
                  <c:v>30.06.22</c:v>
                </c:pt>
                <c:pt idx="1">
                  <c:v>31.12.22</c:v>
                </c:pt>
                <c:pt idx="2">
                  <c:v>30.06.23</c:v>
                </c:pt>
                <c:pt idx="3">
                  <c:v>31.12.23</c:v>
                </c:pt>
                <c:pt idx="4">
                  <c:v>30.06.24</c:v>
                </c:pt>
              </c:strCache>
            </c:strRef>
          </c:cat>
          <c:val>
            <c:numRef>
              <c:f>Figur1b!$B$8:$F$8</c:f>
              <c:numCache>
                <c:formatCode>0</c:formatCode>
                <c:ptCount val="5"/>
                <c:pt idx="0">
                  <c:v>169.53623504807911</c:v>
                </c:pt>
                <c:pt idx="1">
                  <c:v>167.75792289558322</c:v>
                </c:pt>
                <c:pt idx="2">
                  <c:v>158.50170394293829</c:v>
                </c:pt>
                <c:pt idx="3">
                  <c:v>168.0510297827276</c:v>
                </c:pt>
                <c:pt idx="4">
                  <c:v>170.0156588803801</c:v>
                </c:pt>
              </c:numCache>
            </c:numRef>
          </c:val>
          <c:smooth val="0"/>
          <c:extLst>
            <c:ext xmlns:c16="http://schemas.microsoft.com/office/drawing/2014/chart" uri="{C3380CC4-5D6E-409C-BE32-E72D297353CC}">
              <c16:uniqueId val="{00000009-63D5-41D2-B691-6A32DDFECD62}"/>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c:rich>
          </c:tx>
          <c:layout>
            <c:manualLayout>
              <c:xMode val="edge"/>
              <c:yMode val="edge"/>
              <c:x val="1.6691666666666667E-3"/>
              <c:y val="1.1920634920634919E-3"/>
            </c:manualLayout>
          </c:layout>
          <c:overlay val="0"/>
        </c:title>
        <c:numFmt formatCode="General" sourceLinked="1"/>
        <c:majorTickMark val="in"/>
        <c:minorTickMark val="none"/>
        <c:tickLblPos val="low"/>
        <c:spPr>
          <a:ln w="3175">
            <a:solidFill>
              <a:schemeClr val="tx1"/>
            </a:solidFill>
          </a:ln>
        </c:spPr>
        <c:txPr>
          <a:bodyPr rot="-2700000"/>
          <a:lstStyle/>
          <a:p>
            <a:pPr>
              <a:defRPr/>
            </a:pPr>
            <a:endParaRPr lang="en-US"/>
          </a:p>
        </c:txPr>
        <c:crossAx val="242521984"/>
        <c:crosses val="autoZero"/>
        <c:auto val="1"/>
        <c:lblAlgn val="ctr"/>
        <c:lblOffset val="100"/>
        <c:noMultiLvlLbl val="0"/>
      </c:catAx>
      <c:valAx>
        <c:axId val="242521984"/>
        <c:scaling>
          <c:orientation val="minMax"/>
          <c:max val="100"/>
        </c:scaling>
        <c:delete val="0"/>
        <c:axPos val="l"/>
        <c:majorGridlines>
          <c:spPr>
            <a:ln>
              <a:noFill/>
            </a:ln>
          </c:spPr>
        </c:majorGridlines>
        <c:numFmt formatCode="0" sourceLinked="0"/>
        <c:majorTickMark val="in"/>
        <c:minorTickMark val="none"/>
        <c:tickLblPos val="nextTo"/>
        <c:spPr>
          <a:ln w="3175">
            <a:solidFill>
              <a:schemeClr val="tx1"/>
            </a:solidFill>
          </a:ln>
        </c:spPr>
        <c:crossAx val="242520448"/>
        <c:crosses val="autoZero"/>
        <c:crossBetween val="between"/>
        <c:majorUnit val="20"/>
      </c:valAx>
      <c:valAx>
        <c:axId val="242524160"/>
        <c:scaling>
          <c:orientation val="minMax"/>
          <c:max val="200"/>
          <c:min val="0"/>
        </c:scaling>
        <c:delete val="0"/>
        <c:axPos val="r"/>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title>
          <c:tx>
            <c:rich>
              <a:bodyPr/>
              <a:lstStyle/>
              <a:p>
                <a:pPr>
                  <a:defRPr b="0"/>
                </a:pPr>
                <a:r>
                  <a:rPr lang="nb-NO"/>
                  <a:t>Prosent</a:t>
                </a:r>
              </a:p>
            </c:rich>
          </c:tx>
          <c:layout>
            <c:manualLayout>
              <c:xMode val="edge"/>
              <c:yMode val="edge"/>
              <c:x val="0.88714138888888894"/>
              <c:y val="1.1920634920634919E-3"/>
            </c:manualLayout>
          </c:layout>
          <c:overlay val="0"/>
        </c:title>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9807380952380955"/>
          <c:w val="0.99430098039215686"/>
          <c:h val="9.9749999999999991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763611111111111E-2"/>
          <c:y val="8.2182142857142843E-2"/>
          <c:w val="0.82221055555555556"/>
          <c:h val="0.63548412698412693"/>
        </c:manualLayout>
      </c:layout>
      <c:barChart>
        <c:barDir val="col"/>
        <c:grouping val="clustered"/>
        <c:varyColors val="0"/>
        <c:ser>
          <c:idx val="0"/>
          <c:order val="0"/>
          <c:tx>
            <c:strRef>
              <c:f>'Figur 2'!$A$6</c:f>
              <c:strCache>
                <c:ptCount val="1"/>
                <c:pt idx="0">
                  <c:v>Solvenskapitalkrav (v.a)</c:v>
                </c:pt>
              </c:strCache>
            </c:strRef>
          </c:tx>
          <c:spPr>
            <a:solidFill>
              <a:srgbClr val="16535B"/>
            </a:solidFill>
          </c:spPr>
          <c:invertIfNegative val="0"/>
          <c:cat>
            <c:strRef>
              <c:f>'Figur 2'!$B$5:$F$5</c:f>
              <c:strCache>
                <c:ptCount val="5"/>
                <c:pt idx="0">
                  <c:v>30.06.22</c:v>
                </c:pt>
                <c:pt idx="1">
                  <c:v>31.12.22</c:v>
                </c:pt>
                <c:pt idx="2">
                  <c:v>30.06.23</c:v>
                </c:pt>
                <c:pt idx="3">
                  <c:v>31.12.23</c:v>
                </c:pt>
                <c:pt idx="4">
                  <c:v>30.06.24</c:v>
                </c:pt>
              </c:strCache>
            </c:strRef>
          </c:cat>
          <c:val>
            <c:numRef>
              <c:f>'Figur 2'!$B$6:$F$6</c:f>
              <c:numCache>
                <c:formatCode>0</c:formatCode>
                <c:ptCount val="5"/>
                <c:pt idx="0">
                  <c:v>70.777711424580858</c:v>
                </c:pt>
                <c:pt idx="1">
                  <c:v>73.947840551711693</c:v>
                </c:pt>
                <c:pt idx="2">
                  <c:v>86.562344751263026</c:v>
                </c:pt>
                <c:pt idx="3">
                  <c:v>88.180604214053673</c:v>
                </c:pt>
                <c:pt idx="4">
                  <c:v>98.319337944056144</c:v>
                </c:pt>
              </c:numCache>
            </c:numRef>
          </c:val>
          <c:extLst>
            <c:ext xmlns:c16="http://schemas.microsoft.com/office/drawing/2014/chart" uri="{C3380CC4-5D6E-409C-BE32-E72D297353CC}">
              <c16:uniqueId val="{00000005-63D5-41D2-B691-6A32DDFECD62}"/>
            </c:ext>
          </c:extLst>
        </c:ser>
        <c:ser>
          <c:idx val="1"/>
          <c:order val="1"/>
          <c:tx>
            <c:strRef>
              <c:f>'Figur 2'!$A$7</c:f>
              <c:strCache>
                <c:ptCount val="1"/>
                <c:pt idx="0">
                  <c:v>Ansvarlig kapital (v.a) </c:v>
                </c:pt>
              </c:strCache>
            </c:strRef>
          </c:tx>
          <c:spPr>
            <a:solidFill>
              <a:srgbClr val="3FB5CA"/>
            </a:solidFill>
          </c:spPr>
          <c:invertIfNegative val="0"/>
          <c:cat>
            <c:strRef>
              <c:f>'Figur 2'!$B$5:$F$5</c:f>
              <c:strCache>
                <c:ptCount val="5"/>
                <c:pt idx="0">
                  <c:v>30.06.22</c:v>
                </c:pt>
                <c:pt idx="1">
                  <c:v>31.12.22</c:v>
                </c:pt>
                <c:pt idx="2">
                  <c:v>30.06.23</c:v>
                </c:pt>
                <c:pt idx="3">
                  <c:v>31.12.23</c:v>
                </c:pt>
                <c:pt idx="4">
                  <c:v>30.06.24</c:v>
                </c:pt>
              </c:strCache>
            </c:strRef>
          </c:cat>
          <c:val>
            <c:numRef>
              <c:f>'Figur 2'!$B$7:$F$7</c:f>
              <c:numCache>
                <c:formatCode>0</c:formatCode>
                <c:ptCount val="5"/>
                <c:pt idx="0">
                  <c:v>130.53862614465831</c:v>
                </c:pt>
                <c:pt idx="1">
                  <c:v>130.09301250664927</c:v>
                </c:pt>
                <c:pt idx="2">
                  <c:v>147.64145915397657</c:v>
                </c:pt>
                <c:pt idx="3">
                  <c:v>153.72639721938975</c:v>
                </c:pt>
                <c:pt idx="4">
                  <c:v>176.24453455117194</c:v>
                </c:pt>
              </c:numCache>
            </c:numRef>
          </c:val>
          <c:extLst>
            <c:ext xmlns:c16="http://schemas.microsoft.com/office/drawing/2014/chart" uri="{C3380CC4-5D6E-409C-BE32-E72D297353CC}">
              <c16:uniqueId val="{00000007-63D5-41D2-B691-6A32DDFECD62}"/>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 2'!$A$8</c:f>
              <c:strCache>
                <c:ptCount val="1"/>
                <c:pt idx="0">
                  <c:v>Solvenskapitaldekning (h.a.)</c:v>
                </c:pt>
              </c:strCache>
            </c:strRef>
          </c:tx>
          <c:spPr>
            <a:ln>
              <a:solidFill>
                <a:srgbClr val="282828"/>
              </a:solidFill>
            </a:ln>
          </c:spPr>
          <c:marker>
            <c:symbol val="none"/>
          </c:marker>
          <c:dLbls>
            <c:dLbl>
              <c:idx val="0"/>
              <c:layout>
                <c:manualLayout>
                  <c:x val="-4.1666666666666664E-2"/>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D5-41D2-B691-6A32DDFECD62}"/>
                </c:ext>
              </c:extLst>
            </c:dLbl>
            <c:dLbl>
              <c:idx val="1"/>
              <c:layout>
                <c:manualLayout>
                  <c:x val="-5.4348150915203584E-2"/>
                  <c:y val="-4.03175449752815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D5-41D2-B691-6A32DDFECD62}"/>
                </c:ext>
              </c:extLst>
            </c:dLbl>
            <c:dLbl>
              <c:idx val="2"/>
              <c:layout>
                <c:manualLayout>
                  <c:x val="-4.3487735026771258E-2"/>
                  <c:y val="-4.1682906316027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D5-41D2-B691-6A32DDFECD62}"/>
                </c:ext>
              </c:extLst>
            </c:dLbl>
            <c:dLbl>
              <c:idx val="3"/>
              <c:layout>
                <c:manualLayout>
                  <c:x val="-5.5348026397708881E-2"/>
                  <c:y val="-3.647254302652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D5-41D2-B691-6A32DDFECD62}"/>
                </c:ext>
              </c:extLst>
            </c:dLbl>
            <c:dLbl>
              <c:idx val="4"/>
              <c:layout>
                <c:manualLayout>
                  <c:x val="-5.395424836601307E-2"/>
                  <c:y val="-3.52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D5-41D2-B691-6A32DDFECD6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2'!$B$5:$E$5</c:f>
              <c:strCache>
                <c:ptCount val="4"/>
                <c:pt idx="0">
                  <c:v>30.06.22</c:v>
                </c:pt>
                <c:pt idx="1">
                  <c:v>31.12.22</c:v>
                </c:pt>
                <c:pt idx="2">
                  <c:v>30.06.23</c:v>
                </c:pt>
                <c:pt idx="3">
                  <c:v>31.12.23</c:v>
                </c:pt>
              </c:strCache>
            </c:strRef>
          </c:cat>
          <c:val>
            <c:numRef>
              <c:f>'Figur 2'!$B$8:$F$8</c:f>
              <c:numCache>
                <c:formatCode>0</c:formatCode>
                <c:ptCount val="5"/>
                <c:pt idx="0">
                  <c:v>184.43465254419442</c:v>
                </c:pt>
                <c:pt idx="1">
                  <c:v>175.92537055314725</c:v>
                </c:pt>
                <c:pt idx="2">
                  <c:v>170.56083632926587</c:v>
                </c:pt>
                <c:pt idx="3">
                  <c:v>174.33130402035712</c:v>
                </c:pt>
                <c:pt idx="4">
                  <c:v>179.25724301709127</c:v>
                </c:pt>
              </c:numCache>
            </c:numRef>
          </c:val>
          <c:smooth val="0"/>
          <c:extLst>
            <c:ext xmlns:c16="http://schemas.microsoft.com/office/drawing/2014/chart" uri="{C3380CC4-5D6E-409C-BE32-E72D297353CC}">
              <c16:uniqueId val="{00000009-63D5-41D2-B691-6A32DDFECD62}"/>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c:rich>
          </c:tx>
          <c:layout>
            <c:manualLayout>
              <c:xMode val="edge"/>
              <c:yMode val="edge"/>
              <c:x val="1.6691666666666667E-3"/>
              <c:y val="1.1920634920634919E-3"/>
            </c:manualLayout>
          </c:layout>
          <c:overlay val="0"/>
        </c:title>
        <c:numFmt formatCode="General" sourceLinked="1"/>
        <c:majorTickMark val="in"/>
        <c:minorTickMark val="none"/>
        <c:tickLblPos val="low"/>
        <c:spPr>
          <a:ln w="3175">
            <a:solidFill>
              <a:schemeClr val="tx1"/>
            </a:solidFill>
          </a:ln>
        </c:spPr>
        <c:txPr>
          <a:bodyPr rot="-2700000"/>
          <a:lstStyle/>
          <a:p>
            <a:pPr>
              <a:defRPr/>
            </a:pPr>
            <a:endParaRPr lang="en-US"/>
          </a:p>
        </c:txPr>
        <c:crossAx val="242521984"/>
        <c:crosses val="autoZero"/>
        <c:auto val="1"/>
        <c:lblAlgn val="ctr"/>
        <c:lblOffset val="100"/>
        <c:noMultiLvlLbl val="0"/>
      </c:catAx>
      <c:valAx>
        <c:axId val="242521984"/>
        <c:scaling>
          <c:orientation val="minMax"/>
          <c:max val="200"/>
        </c:scaling>
        <c:delete val="0"/>
        <c:axPos val="l"/>
        <c:majorGridlines>
          <c:spPr>
            <a:ln>
              <a:noFill/>
            </a:ln>
          </c:spPr>
        </c:majorGridlines>
        <c:numFmt formatCode="0" sourceLinked="0"/>
        <c:majorTickMark val="in"/>
        <c:minorTickMark val="none"/>
        <c:tickLblPos val="nextTo"/>
        <c:spPr>
          <a:ln w="3175">
            <a:solidFill>
              <a:schemeClr val="tx1"/>
            </a:solidFill>
          </a:ln>
        </c:spPr>
        <c:crossAx val="242520448"/>
        <c:crosses val="autoZero"/>
        <c:crossBetween val="between"/>
        <c:majorUnit val="50"/>
      </c:valAx>
      <c:valAx>
        <c:axId val="242524160"/>
        <c:scaling>
          <c:orientation val="minMax"/>
          <c:max val="200"/>
          <c:min val="0"/>
        </c:scaling>
        <c:delete val="0"/>
        <c:axPos val="r"/>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title>
          <c:tx>
            <c:rich>
              <a:bodyPr/>
              <a:lstStyle/>
              <a:p>
                <a:pPr>
                  <a:defRPr b="0"/>
                </a:pPr>
                <a:r>
                  <a:rPr lang="nb-NO"/>
                  <a:t>Prosent</a:t>
                </a:r>
              </a:p>
            </c:rich>
          </c:tx>
          <c:layout>
            <c:manualLayout>
              <c:xMode val="edge"/>
              <c:yMode val="edge"/>
              <c:x val="0.88714138888888894"/>
              <c:y val="1.1920634920634919E-3"/>
            </c:manualLayout>
          </c:layout>
          <c:overlay val="0"/>
        </c:title>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9807380952380955"/>
          <c:w val="0.99430098039215686"/>
          <c:h val="9.9749999999999991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763611111111111E-2"/>
          <c:y val="8.2182142857142843E-2"/>
          <c:w val="0.82221055555555556"/>
          <c:h val="0.63548412698412693"/>
        </c:manualLayout>
      </c:layout>
      <c:barChart>
        <c:barDir val="col"/>
        <c:grouping val="clustered"/>
        <c:varyColors val="0"/>
        <c:ser>
          <c:idx val="0"/>
          <c:order val="0"/>
          <c:tx>
            <c:strRef>
              <c:f>'Figur 2a'!$A$6</c:f>
              <c:strCache>
                <c:ptCount val="1"/>
                <c:pt idx="0">
                  <c:v>Solvenskapitalkrav (v.a)</c:v>
                </c:pt>
              </c:strCache>
            </c:strRef>
          </c:tx>
          <c:spPr>
            <a:solidFill>
              <a:srgbClr val="16535B"/>
            </a:solidFill>
          </c:spPr>
          <c:invertIfNegative val="0"/>
          <c:cat>
            <c:strRef>
              <c:f>'Figur 2a'!$B$5:$F$5</c:f>
              <c:strCache>
                <c:ptCount val="5"/>
                <c:pt idx="0">
                  <c:v>30.06.22</c:v>
                </c:pt>
                <c:pt idx="1">
                  <c:v>31.12.22</c:v>
                </c:pt>
                <c:pt idx="2">
                  <c:v>30.06.23</c:v>
                </c:pt>
                <c:pt idx="3">
                  <c:v>31.12.23</c:v>
                </c:pt>
                <c:pt idx="4">
                  <c:v>30.06.24</c:v>
                </c:pt>
              </c:strCache>
            </c:strRef>
          </c:cat>
          <c:val>
            <c:numRef>
              <c:f>'Figur 2a'!$B$6:$F$6</c:f>
              <c:numCache>
                <c:formatCode>0</c:formatCode>
                <c:ptCount val="5"/>
                <c:pt idx="0">
                  <c:v>39.182781495211692</c:v>
                </c:pt>
                <c:pt idx="1">
                  <c:v>40.419404510355164</c:v>
                </c:pt>
                <c:pt idx="2">
                  <c:v>47.218132575215876</c:v>
                </c:pt>
                <c:pt idx="3">
                  <c:v>47.583316520183637</c:v>
                </c:pt>
                <c:pt idx="4">
                  <c:v>52.608200814936765</c:v>
                </c:pt>
              </c:numCache>
            </c:numRef>
          </c:val>
          <c:extLst>
            <c:ext xmlns:c16="http://schemas.microsoft.com/office/drawing/2014/chart" uri="{C3380CC4-5D6E-409C-BE32-E72D297353CC}">
              <c16:uniqueId val="{00000005-63D5-41D2-B691-6A32DDFECD62}"/>
            </c:ext>
          </c:extLst>
        </c:ser>
        <c:ser>
          <c:idx val="1"/>
          <c:order val="1"/>
          <c:tx>
            <c:strRef>
              <c:f>'Figur 2a'!$A$7</c:f>
              <c:strCache>
                <c:ptCount val="1"/>
                <c:pt idx="0">
                  <c:v>Ansvarlig kapital (v.a) </c:v>
                </c:pt>
              </c:strCache>
            </c:strRef>
          </c:tx>
          <c:spPr>
            <a:solidFill>
              <a:srgbClr val="3FB5CA"/>
            </a:solidFill>
          </c:spPr>
          <c:invertIfNegative val="0"/>
          <c:cat>
            <c:strRef>
              <c:f>'Figur 2a'!$B$5:$F$5</c:f>
              <c:strCache>
                <c:ptCount val="5"/>
                <c:pt idx="0">
                  <c:v>30.06.22</c:v>
                </c:pt>
                <c:pt idx="1">
                  <c:v>31.12.22</c:v>
                </c:pt>
                <c:pt idx="2">
                  <c:v>30.06.23</c:v>
                </c:pt>
                <c:pt idx="3">
                  <c:v>31.12.23</c:v>
                </c:pt>
                <c:pt idx="4">
                  <c:v>30.06.24</c:v>
                </c:pt>
              </c:strCache>
            </c:strRef>
          </c:cat>
          <c:val>
            <c:numRef>
              <c:f>'Figur 2a'!$B$7:$F$7</c:f>
              <c:numCache>
                <c:formatCode>0</c:formatCode>
                <c:ptCount val="5"/>
                <c:pt idx="0">
                  <c:v>77.570038082150049</c:v>
                </c:pt>
                <c:pt idx="1">
                  <c:v>74.428775767004552</c:v>
                </c:pt>
                <c:pt idx="2">
                  <c:v>85.840335336791966</c:v>
                </c:pt>
                <c:pt idx="3">
                  <c:v>86.106935075153444</c:v>
                </c:pt>
                <c:pt idx="4">
                  <c:v>99.083496938884991</c:v>
                </c:pt>
              </c:numCache>
            </c:numRef>
          </c:val>
          <c:extLst>
            <c:ext xmlns:c16="http://schemas.microsoft.com/office/drawing/2014/chart" uri="{C3380CC4-5D6E-409C-BE32-E72D297353CC}">
              <c16:uniqueId val="{00000007-63D5-41D2-B691-6A32DDFECD62}"/>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 2a'!$A$8</c:f>
              <c:strCache>
                <c:ptCount val="1"/>
                <c:pt idx="0">
                  <c:v>Solvenskapitaldekning (h.a.)</c:v>
                </c:pt>
              </c:strCache>
            </c:strRef>
          </c:tx>
          <c:spPr>
            <a:ln>
              <a:solidFill>
                <a:srgbClr val="282828"/>
              </a:solidFill>
            </a:ln>
          </c:spPr>
          <c:marker>
            <c:symbol val="none"/>
          </c:marker>
          <c:dLbls>
            <c:dLbl>
              <c:idx val="0"/>
              <c:layout>
                <c:manualLayout>
                  <c:x val="-4.1666666666666664E-2"/>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D5-41D2-B691-6A32DDFECD62}"/>
                </c:ext>
              </c:extLst>
            </c:dLbl>
            <c:dLbl>
              <c:idx val="1"/>
              <c:layout>
                <c:manualLayout>
                  <c:x val="-5.4348150915203584E-2"/>
                  <c:y val="-4.03175449752815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D5-41D2-B691-6A32DDFECD62}"/>
                </c:ext>
              </c:extLst>
            </c:dLbl>
            <c:dLbl>
              <c:idx val="2"/>
              <c:layout>
                <c:manualLayout>
                  <c:x val="-4.3487735026771258E-2"/>
                  <c:y val="-4.1682906316027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D5-41D2-B691-6A32DDFECD62}"/>
                </c:ext>
              </c:extLst>
            </c:dLbl>
            <c:dLbl>
              <c:idx val="3"/>
              <c:layout>
                <c:manualLayout>
                  <c:x val="-5.5348026397708881E-2"/>
                  <c:y val="-3.647254302652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D5-41D2-B691-6A32DDFECD62}"/>
                </c:ext>
              </c:extLst>
            </c:dLbl>
            <c:dLbl>
              <c:idx val="4"/>
              <c:layout>
                <c:manualLayout>
                  <c:x val="-5.3954166666666664E-2"/>
                  <c:y val="-5.03968253968253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D5-41D2-B691-6A32DDFECD6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2a'!$B$5:$F$5</c:f>
              <c:strCache>
                <c:ptCount val="5"/>
                <c:pt idx="0">
                  <c:v>30.06.22</c:v>
                </c:pt>
                <c:pt idx="1">
                  <c:v>31.12.22</c:v>
                </c:pt>
                <c:pt idx="2">
                  <c:v>30.06.23</c:v>
                </c:pt>
                <c:pt idx="3">
                  <c:v>31.12.23</c:v>
                </c:pt>
                <c:pt idx="4">
                  <c:v>30.06.24</c:v>
                </c:pt>
              </c:strCache>
            </c:strRef>
          </c:cat>
          <c:val>
            <c:numRef>
              <c:f>'Figur 2a'!$B$8:$F$8</c:f>
              <c:numCache>
                <c:formatCode>0</c:formatCode>
                <c:ptCount val="5"/>
                <c:pt idx="0">
                  <c:v>197.96970792292899</c:v>
                </c:pt>
                <c:pt idx="1">
                  <c:v>184.14119819092443</c:v>
                </c:pt>
                <c:pt idx="2">
                  <c:v>181.79527790526882</c:v>
                </c:pt>
                <c:pt idx="3">
                  <c:v>180.96034781146261</c:v>
                </c:pt>
                <c:pt idx="4">
                  <c:v>188.34230291858367</c:v>
                </c:pt>
              </c:numCache>
            </c:numRef>
          </c:val>
          <c:smooth val="0"/>
          <c:extLst>
            <c:ext xmlns:c16="http://schemas.microsoft.com/office/drawing/2014/chart" uri="{C3380CC4-5D6E-409C-BE32-E72D297353CC}">
              <c16:uniqueId val="{00000009-63D5-41D2-B691-6A32DDFECD62}"/>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c:rich>
          </c:tx>
          <c:layout>
            <c:manualLayout>
              <c:xMode val="edge"/>
              <c:yMode val="edge"/>
              <c:x val="1.6691666666666667E-3"/>
              <c:y val="1.1920634920634919E-3"/>
            </c:manualLayout>
          </c:layout>
          <c:overlay val="0"/>
        </c:title>
        <c:numFmt formatCode="General" sourceLinked="1"/>
        <c:majorTickMark val="in"/>
        <c:minorTickMark val="none"/>
        <c:tickLblPos val="low"/>
        <c:spPr>
          <a:ln w="3175">
            <a:solidFill>
              <a:schemeClr val="tx1"/>
            </a:solidFill>
          </a:ln>
        </c:spPr>
        <c:txPr>
          <a:bodyPr rot="-2700000"/>
          <a:lstStyle/>
          <a:p>
            <a:pPr>
              <a:defRPr/>
            </a:pPr>
            <a:endParaRPr lang="en-US"/>
          </a:p>
        </c:txPr>
        <c:crossAx val="242521984"/>
        <c:crosses val="autoZero"/>
        <c:auto val="1"/>
        <c:lblAlgn val="ctr"/>
        <c:lblOffset val="100"/>
        <c:noMultiLvlLbl val="0"/>
      </c:catAx>
      <c:valAx>
        <c:axId val="242521984"/>
        <c:scaling>
          <c:orientation val="minMax"/>
          <c:max val="100"/>
        </c:scaling>
        <c:delete val="0"/>
        <c:axPos val="l"/>
        <c:majorGridlines>
          <c:spPr>
            <a:ln>
              <a:noFill/>
            </a:ln>
          </c:spPr>
        </c:majorGridlines>
        <c:numFmt formatCode="0" sourceLinked="0"/>
        <c:majorTickMark val="in"/>
        <c:minorTickMark val="none"/>
        <c:tickLblPos val="nextTo"/>
        <c:spPr>
          <a:ln w="3175">
            <a:solidFill>
              <a:schemeClr val="tx1"/>
            </a:solidFill>
          </a:ln>
        </c:spPr>
        <c:crossAx val="242520448"/>
        <c:crosses val="autoZero"/>
        <c:crossBetween val="between"/>
        <c:majorUnit val="20"/>
      </c:valAx>
      <c:valAx>
        <c:axId val="242524160"/>
        <c:scaling>
          <c:orientation val="minMax"/>
          <c:max val="200"/>
          <c:min val="0"/>
        </c:scaling>
        <c:delete val="0"/>
        <c:axPos val="r"/>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title>
          <c:tx>
            <c:rich>
              <a:bodyPr/>
              <a:lstStyle/>
              <a:p>
                <a:pPr>
                  <a:defRPr b="0"/>
                </a:pPr>
                <a:r>
                  <a:rPr lang="nb-NO"/>
                  <a:t>Prosent</a:t>
                </a:r>
              </a:p>
            </c:rich>
          </c:tx>
          <c:layout>
            <c:manualLayout>
              <c:xMode val="edge"/>
              <c:yMode val="edge"/>
              <c:x val="0.88714138888888894"/>
              <c:y val="1.1920634920634919E-3"/>
            </c:manualLayout>
          </c:layout>
          <c:overlay val="0"/>
        </c:title>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9807380952380955"/>
          <c:w val="0.99430098039215686"/>
          <c:h val="9.9749999999999991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763611111111111E-2"/>
          <c:y val="8.2182142857142843E-2"/>
          <c:w val="0.82221055555555556"/>
          <c:h val="0.63548412698412693"/>
        </c:manualLayout>
      </c:layout>
      <c:barChart>
        <c:barDir val="col"/>
        <c:grouping val="clustered"/>
        <c:varyColors val="0"/>
        <c:ser>
          <c:idx val="0"/>
          <c:order val="0"/>
          <c:tx>
            <c:strRef>
              <c:f>'Figur 2b'!$A$6</c:f>
              <c:strCache>
                <c:ptCount val="1"/>
                <c:pt idx="0">
                  <c:v>Solvenskapitalkrav (v.a)</c:v>
                </c:pt>
              </c:strCache>
            </c:strRef>
          </c:tx>
          <c:spPr>
            <a:solidFill>
              <a:srgbClr val="16535B"/>
            </a:solidFill>
          </c:spPr>
          <c:invertIfNegative val="0"/>
          <c:cat>
            <c:strRef>
              <c:f>'Figur 2b'!$B$5:$F$5</c:f>
              <c:strCache>
                <c:ptCount val="5"/>
                <c:pt idx="0">
                  <c:v>30.06.22</c:v>
                </c:pt>
                <c:pt idx="1">
                  <c:v>31.12.22</c:v>
                </c:pt>
                <c:pt idx="2">
                  <c:v>30.06.23</c:v>
                </c:pt>
                <c:pt idx="3">
                  <c:v>31.12.23</c:v>
                </c:pt>
                <c:pt idx="4">
                  <c:v>30.06.24</c:v>
                </c:pt>
              </c:strCache>
            </c:strRef>
          </c:cat>
          <c:val>
            <c:numRef>
              <c:f>'Figur 2b'!$B$6:$F$6</c:f>
              <c:numCache>
                <c:formatCode>0</c:formatCode>
                <c:ptCount val="5"/>
                <c:pt idx="0">
                  <c:v>31.594929929369172</c:v>
                </c:pt>
                <c:pt idx="1">
                  <c:v>33.528436041356528</c:v>
                </c:pt>
                <c:pt idx="2">
                  <c:v>39.344212176047151</c:v>
                </c:pt>
                <c:pt idx="3">
                  <c:v>40.597287693870037</c:v>
                </c:pt>
                <c:pt idx="4">
                  <c:v>45.711137129119372</c:v>
                </c:pt>
              </c:numCache>
            </c:numRef>
          </c:val>
          <c:extLst>
            <c:ext xmlns:c16="http://schemas.microsoft.com/office/drawing/2014/chart" uri="{C3380CC4-5D6E-409C-BE32-E72D297353CC}">
              <c16:uniqueId val="{00000005-63D5-41D2-B691-6A32DDFECD62}"/>
            </c:ext>
          </c:extLst>
        </c:ser>
        <c:ser>
          <c:idx val="1"/>
          <c:order val="1"/>
          <c:tx>
            <c:strRef>
              <c:f>'Figur 2b'!$A$7</c:f>
              <c:strCache>
                <c:ptCount val="1"/>
                <c:pt idx="0">
                  <c:v>Ansvarlig kapital (v.a) </c:v>
                </c:pt>
              </c:strCache>
            </c:strRef>
          </c:tx>
          <c:spPr>
            <a:solidFill>
              <a:srgbClr val="3FB5CA"/>
            </a:solidFill>
          </c:spPr>
          <c:invertIfNegative val="0"/>
          <c:cat>
            <c:strRef>
              <c:f>'Figur 2b'!$B$5:$F$5</c:f>
              <c:strCache>
                <c:ptCount val="5"/>
                <c:pt idx="0">
                  <c:v>30.06.22</c:v>
                </c:pt>
                <c:pt idx="1">
                  <c:v>31.12.22</c:v>
                </c:pt>
                <c:pt idx="2">
                  <c:v>30.06.23</c:v>
                </c:pt>
                <c:pt idx="3">
                  <c:v>31.12.23</c:v>
                </c:pt>
                <c:pt idx="4">
                  <c:v>30.06.24</c:v>
                </c:pt>
              </c:strCache>
            </c:strRef>
          </c:cat>
          <c:val>
            <c:numRef>
              <c:f>'Figur 2b'!$B$7:$F$7</c:f>
              <c:numCache>
                <c:formatCode>0</c:formatCode>
                <c:ptCount val="5"/>
                <c:pt idx="0">
                  <c:v>52.96858806250826</c:v>
                </c:pt>
                <c:pt idx="1">
                  <c:v>55.664236739644728</c:v>
                </c:pt>
                <c:pt idx="2">
                  <c:v>61.80112381718461</c:v>
                </c:pt>
                <c:pt idx="3">
                  <c:v>67.619462144236309</c:v>
                </c:pt>
                <c:pt idx="4">
                  <c:v>77.161037612286947</c:v>
                </c:pt>
              </c:numCache>
            </c:numRef>
          </c:val>
          <c:extLst>
            <c:ext xmlns:c16="http://schemas.microsoft.com/office/drawing/2014/chart" uri="{C3380CC4-5D6E-409C-BE32-E72D297353CC}">
              <c16:uniqueId val="{00000007-63D5-41D2-B691-6A32DDFECD62}"/>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 2b'!$A$8</c:f>
              <c:strCache>
                <c:ptCount val="1"/>
                <c:pt idx="0">
                  <c:v>Solvenskapitaldekning (h.a.)</c:v>
                </c:pt>
              </c:strCache>
            </c:strRef>
          </c:tx>
          <c:spPr>
            <a:ln>
              <a:solidFill>
                <a:srgbClr val="282828"/>
              </a:solidFill>
            </a:ln>
          </c:spPr>
          <c:marker>
            <c:symbol val="none"/>
          </c:marker>
          <c:dLbls>
            <c:dLbl>
              <c:idx val="0"/>
              <c:layout>
                <c:manualLayout>
                  <c:x val="-4.1666666666666664E-2"/>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D5-41D2-B691-6A32DDFECD62}"/>
                </c:ext>
              </c:extLst>
            </c:dLbl>
            <c:dLbl>
              <c:idx val="1"/>
              <c:layout>
                <c:manualLayout>
                  <c:x val="-5.4348150915203584E-2"/>
                  <c:y val="-4.03175449752815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D5-41D2-B691-6A32DDFECD62}"/>
                </c:ext>
              </c:extLst>
            </c:dLbl>
            <c:dLbl>
              <c:idx val="2"/>
              <c:layout>
                <c:manualLayout>
                  <c:x val="-4.3487735026771258E-2"/>
                  <c:y val="-4.1682906316027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D5-41D2-B691-6A32DDFECD62}"/>
                </c:ext>
              </c:extLst>
            </c:dLbl>
            <c:dLbl>
              <c:idx val="3"/>
              <c:layout>
                <c:manualLayout>
                  <c:x val="-5.5348026397708881E-2"/>
                  <c:y val="-3.647254302652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D5-41D2-B691-6A32DDFECD62}"/>
                </c:ext>
              </c:extLst>
            </c:dLbl>
            <c:dLbl>
              <c:idx val="4"/>
              <c:layout>
                <c:manualLayout>
                  <c:x val="-5.395424836601307E-2"/>
                  <c:y val="-3.52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D5-41D2-B691-6A32DDFECD6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2b'!$B$5:$F$5</c:f>
              <c:strCache>
                <c:ptCount val="5"/>
                <c:pt idx="0">
                  <c:v>30.06.22</c:v>
                </c:pt>
                <c:pt idx="1">
                  <c:v>31.12.22</c:v>
                </c:pt>
                <c:pt idx="2">
                  <c:v>30.06.23</c:v>
                </c:pt>
                <c:pt idx="3">
                  <c:v>31.12.23</c:v>
                </c:pt>
                <c:pt idx="4">
                  <c:v>30.06.24</c:v>
                </c:pt>
              </c:strCache>
            </c:strRef>
          </c:cat>
          <c:val>
            <c:numRef>
              <c:f>'Figur 2b'!$B$8:$F$8</c:f>
              <c:numCache>
                <c:formatCode>0</c:formatCode>
                <c:ptCount val="5"/>
                <c:pt idx="0">
                  <c:v>167.6490126134799</c:v>
                </c:pt>
                <c:pt idx="1">
                  <c:v>166.02097595898664</c:v>
                </c:pt>
                <c:pt idx="2">
                  <c:v>157.07805646394232</c:v>
                </c:pt>
                <c:pt idx="3">
                  <c:v>166.5615266077159</c:v>
                </c:pt>
                <c:pt idx="4">
                  <c:v>168.80139602375596</c:v>
                </c:pt>
              </c:numCache>
            </c:numRef>
          </c:val>
          <c:smooth val="0"/>
          <c:extLst>
            <c:ext xmlns:c16="http://schemas.microsoft.com/office/drawing/2014/chart" uri="{C3380CC4-5D6E-409C-BE32-E72D297353CC}">
              <c16:uniqueId val="{00000009-63D5-41D2-B691-6A32DDFECD62}"/>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c:rich>
          </c:tx>
          <c:layout>
            <c:manualLayout>
              <c:xMode val="edge"/>
              <c:yMode val="edge"/>
              <c:x val="1.6691666666666667E-3"/>
              <c:y val="1.1920634920634919E-3"/>
            </c:manualLayout>
          </c:layout>
          <c:overlay val="0"/>
        </c:title>
        <c:numFmt formatCode="General" sourceLinked="1"/>
        <c:majorTickMark val="in"/>
        <c:minorTickMark val="none"/>
        <c:tickLblPos val="low"/>
        <c:spPr>
          <a:ln w="3175">
            <a:solidFill>
              <a:schemeClr val="tx1"/>
            </a:solidFill>
          </a:ln>
        </c:spPr>
        <c:txPr>
          <a:bodyPr rot="-2700000"/>
          <a:lstStyle/>
          <a:p>
            <a:pPr>
              <a:defRPr/>
            </a:pPr>
            <a:endParaRPr lang="en-US"/>
          </a:p>
        </c:txPr>
        <c:crossAx val="242521984"/>
        <c:crosses val="autoZero"/>
        <c:auto val="1"/>
        <c:lblAlgn val="ctr"/>
        <c:lblOffset val="100"/>
        <c:noMultiLvlLbl val="0"/>
      </c:catAx>
      <c:valAx>
        <c:axId val="242521984"/>
        <c:scaling>
          <c:orientation val="minMax"/>
          <c:max val="100"/>
        </c:scaling>
        <c:delete val="0"/>
        <c:axPos val="l"/>
        <c:majorGridlines>
          <c:spPr>
            <a:ln>
              <a:noFill/>
            </a:ln>
          </c:spPr>
        </c:majorGridlines>
        <c:numFmt formatCode="0" sourceLinked="0"/>
        <c:majorTickMark val="in"/>
        <c:minorTickMark val="none"/>
        <c:tickLblPos val="nextTo"/>
        <c:spPr>
          <a:ln w="3175">
            <a:solidFill>
              <a:schemeClr val="tx1"/>
            </a:solidFill>
          </a:ln>
        </c:spPr>
        <c:crossAx val="242520448"/>
        <c:crosses val="autoZero"/>
        <c:crossBetween val="between"/>
        <c:majorUnit val="20"/>
      </c:valAx>
      <c:valAx>
        <c:axId val="242524160"/>
        <c:scaling>
          <c:orientation val="minMax"/>
          <c:max val="200"/>
          <c:min val="0"/>
        </c:scaling>
        <c:delete val="0"/>
        <c:axPos val="r"/>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title>
          <c:tx>
            <c:rich>
              <a:bodyPr/>
              <a:lstStyle/>
              <a:p>
                <a:pPr>
                  <a:defRPr b="0"/>
                </a:pPr>
                <a:r>
                  <a:rPr lang="nb-NO"/>
                  <a:t>Prosent</a:t>
                </a:r>
              </a:p>
            </c:rich>
          </c:tx>
          <c:layout>
            <c:manualLayout>
              <c:xMode val="edge"/>
              <c:yMode val="edge"/>
              <c:x val="0.88714138888888894"/>
              <c:y val="1.1920634920634919E-3"/>
            </c:manualLayout>
          </c:layout>
          <c:overlay val="0"/>
        </c:title>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9807380952380955"/>
          <c:w val="0.99430098039215686"/>
          <c:h val="9.9749999999999991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5765277777777774E-2"/>
          <c:y val="7.5527777777777777E-2"/>
          <c:w val="0.84541582302212226"/>
          <c:h val="0.47401428571428572"/>
        </c:manualLayout>
      </c:layout>
      <c:barChart>
        <c:barDir val="col"/>
        <c:grouping val="stacked"/>
        <c:varyColors val="0"/>
        <c:ser>
          <c:idx val="1"/>
          <c:order val="0"/>
          <c:tx>
            <c:strRef>
              <c:f>'Figur 3'!$A$7</c:f>
              <c:strCache>
                <c:ptCount val="1"/>
                <c:pt idx="0">
                  <c:v>Skyggetall</c:v>
                </c:pt>
              </c:strCache>
            </c:strRef>
          </c:tx>
          <c:spPr>
            <a:noFill/>
          </c:spPr>
          <c:invertIfNegative val="0"/>
          <c:cat>
            <c:strRef>
              <c:f>'Figur 3'!$B$5:$K$5</c:f>
              <c:strCache>
                <c:ptCount val="10"/>
                <c:pt idx="0">
                  <c:v>Markedsrisiko</c:v>
                </c:pt>
                <c:pt idx="1">
                  <c:v>Livsforsikrings-risiko</c:v>
                </c:pt>
                <c:pt idx="2">
                  <c:v>Helseforsikrings-risiko</c:v>
                </c:pt>
                <c:pt idx="3">
                  <c:v>Motpartsrisiko</c:v>
                </c:pt>
                <c:pt idx="4">
                  <c:v>Samlet risiko</c:v>
                </c:pt>
                <c:pt idx="5">
                  <c:v>Diversifisering</c:v>
                </c:pt>
                <c:pt idx="6">
                  <c:v>Kapitalkrav før op. risiko</c:v>
                </c:pt>
                <c:pt idx="7">
                  <c:v>Operasjonell risiko</c:v>
                </c:pt>
                <c:pt idx="8">
                  <c:v>Tapsabs. evne av utsatt skatt</c:v>
                </c:pt>
                <c:pt idx="9">
                  <c:v>Solvenskapital-krav</c:v>
                </c:pt>
              </c:strCache>
            </c:strRef>
          </c:cat>
          <c:val>
            <c:numRef>
              <c:f>'Figur 3'!$B$7:$K$7</c:f>
              <c:numCache>
                <c:formatCode>0</c:formatCode>
                <c:ptCount val="10"/>
                <c:pt idx="1">
                  <c:v>108.28320614180004</c:v>
                </c:pt>
                <c:pt idx="2">
                  <c:v>124.20201877996935</c:v>
                </c:pt>
                <c:pt idx="3">
                  <c:v>124.20201877996935</c:v>
                </c:pt>
                <c:pt idx="5">
                  <c:v>113.86793434795992</c:v>
                </c:pt>
                <c:pt idx="7">
                  <c:v>113.86793434795992</c:v>
                </c:pt>
                <c:pt idx="8">
                  <c:v>98.319337944056173</c:v>
                </c:pt>
              </c:numCache>
            </c:numRef>
          </c:val>
          <c:extLst>
            <c:ext xmlns:c16="http://schemas.microsoft.com/office/drawing/2014/chart" uri="{C3380CC4-5D6E-409C-BE32-E72D297353CC}">
              <c16:uniqueId val="{00000004-7F99-4BB8-A2C7-E9C6F0EEF2FB}"/>
            </c:ext>
          </c:extLst>
        </c:ser>
        <c:ser>
          <c:idx val="3"/>
          <c:order val="1"/>
          <c:tx>
            <c:strRef>
              <c:f>'Figur 3'!$A$9</c:f>
              <c:strCache>
                <c:ptCount val="1"/>
                <c:pt idx="0">
                  <c:v>Oppgang</c:v>
                </c:pt>
              </c:strCache>
            </c:strRef>
          </c:tx>
          <c:spPr>
            <a:solidFill>
              <a:srgbClr val="16535B"/>
            </a:solidFill>
          </c:spPr>
          <c:invertIfNegative val="0"/>
          <c:dLbls>
            <c:dLbl>
              <c:idx val="0"/>
              <c:layout>
                <c:manualLayout>
                  <c:x val="0"/>
                  <c:y val="-0.213661726627605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F99-4BB8-A2C7-E9C6F0EEF2FB}"/>
                </c:ext>
              </c:extLst>
            </c:dLbl>
            <c:dLbl>
              <c:idx val="1"/>
              <c:layout>
                <c:manualLayout>
                  <c:x val="-2.692152375824521E-3"/>
                  <c:y val="-4.48771176330231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F99-4BB8-A2C7-E9C6F0EEF2FB}"/>
                </c:ext>
              </c:extLst>
            </c:dLbl>
            <c:dLbl>
              <c:idx val="2"/>
              <c:layout>
                <c:manualLayout>
                  <c:x val="-2.6921523758244715E-3"/>
                  <c:y val="-1.84002757231103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F99-4BB8-A2C7-E9C6F0EEF2FB}"/>
                </c:ext>
              </c:extLst>
            </c:dLbl>
            <c:dLbl>
              <c:idx val="3"/>
              <c:layout>
                <c:manualLayout>
                  <c:x val="2.3809649988393573E-3"/>
                  <c:y val="-2.39822547434095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F99-4BB8-A2C7-E9C6F0EEF2FB}"/>
                </c:ext>
              </c:extLst>
            </c:dLbl>
            <c:dLbl>
              <c:idx val="7"/>
              <c:layout>
                <c:manualLayout>
                  <c:x val="0"/>
                  <c:y val="-2.747722191291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F99-4BB8-A2C7-E9C6F0EEF2FB}"/>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'Figur 3'!$B$5:$K$5</c:f>
              <c:strCache>
                <c:ptCount val="10"/>
                <c:pt idx="0">
                  <c:v>Markedsrisiko</c:v>
                </c:pt>
                <c:pt idx="1">
                  <c:v>Livsforsikrings-risiko</c:v>
                </c:pt>
                <c:pt idx="2">
                  <c:v>Helseforsikrings-risiko</c:v>
                </c:pt>
                <c:pt idx="3">
                  <c:v>Motpartsrisiko</c:v>
                </c:pt>
                <c:pt idx="4">
                  <c:v>Samlet risiko</c:v>
                </c:pt>
                <c:pt idx="5">
                  <c:v>Diversifisering</c:v>
                </c:pt>
                <c:pt idx="6">
                  <c:v>Kapitalkrav før op. risiko</c:v>
                </c:pt>
                <c:pt idx="7">
                  <c:v>Operasjonell risiko</c:v>
                </c:pt>
                <c:pt idx="8">
                  <c:v>Tapsabs. evne av utsatt skatt</c:v>
                </c:pt>
                <c:pt idx="9">
                  <c:v>Solvenskapital-krav</c:v>
                </c:pt>
              </c:strCache>
            </c:strRef>
          </c:cat>
          <c:val>
            <c:numRef>
              <c:f>'Figur 3'!$B$9:$K$9</c:f>
              <c:numCache>
                <c:formatCode>0</c:formatCode>
                <c:ptCount val="10"/>
                <c:pt idx="0">
                  <c:v>108.28320614180004</c:v>
                </c:pt>
                <c:pt idx="1">
                  <c:v>15.91881263816931</c:v>
                </c:pt>
                <c:pt idx="2">
                  <c:v>0</c:v>
                </c:pt>
                <c:pt idx="3">
                  <c:v>0.83161984119136045</c:v>
                </c:pt>
                <c:pt idx="7">
                  <c:v>1.8018749979885025</c:v>
                </c:pt>
              </c:numCache>
            </c:numRef>
          </c:val>
          <c:extLst>
            <c:ext xmlns:c16="http://schemas.microsoft.com/office/drawing/2014/chart" uri="{C3380CC4-5D6E-409C-BE32-E72D297353CC}">
              <c16:uniqueId val="{0000000D-7F99-4BB8-A2C7-E9C6F0EEF2FB}"/>
            </c:ext>
          </c:extLst>
        </c:ser>
        <c:ser>
          <c:idx val="2"/>
          <c:order val="2"/>
          <c:tx>
            <c:strRef>
              <c:f>'Figur 3'!$A$8</c:f>
              <c:strCache>
                <c:ptCount val="1"/>
                <c:pt idx="0">
                  <c:v>Nedgang</c:v>
                </c:pt>
              </c:strCache>
            </c:strRef>
          </c:tx>
          <c:spPr>
            <a:solidFill>
              <a:srgbClr val="5B5234">
                <a:alpha val="89804"/>
              </a:srgbClr>
            </a:solidFill>
          </c:spPr>
          <c:invertIfNegative val="0"/>
          <c:dLbls>
            <c:dLbl>
              <c:idx val="5"/>
              <c:layout>
                <c:manualLayout>
                  <c:x val="-9.8711113461024574E-17"/>
                  <c:y val="-4.99536042843129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99-4BB8-A2C7-E9C6F0EEF2FB}"/>
                </c:ext>
              </c:extLst>
            </c:dLbl>
            <c:dLbl>
              <c:idx val="8"/>
              <c:layout>
                <c:manualLayout>
                  <c:x val="0"/>
                  <c:y val="-5.28907623920747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F99-4BB8-A2C7-E9C6F0EEF2FB}"/>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 3'!$B$5:$K$5</c:f>
              <c:strCache>
                <c:ptCount val="10"/>
                <c:pt idx="0">
                  <c:v>Markedsrisiko</c:v>
                </c:pt>
                <c:pt idx="1">
                  <c:v>Livsforsikrings-risiko</c:v>
                </c:pt>
                <c:pt idx="2">
                  <c:v>Helseforsikrings-risiko</c:v>
                </c:pt>
                <c:pt idx="3">
                  <c:v>Motpartsrisiko</c:v>
                </c:pt>
                <c:pt idx="4">
                  <c:v>Samlet risiko</c:v>
                </c:pt>
                <c:pt idx="5">
                  <c:v>Diversifisering</c:v>
                </c:pt>
                <c:pt idx="6">
                  <c:v>Kapitalkrav før op. risiko</c:v>
                </c:pt>
                <c:pt idx="7">
                  <c:v>Operasjonell risiko</c:v>
                </c:pt>
                <c:pt idx="8">
                  <c:v>Tapsabs. evne av utsatt skatt</c:v>
                </c:pt>
                <c:pt idx="9">
                  <c:v>Solvenskapital-krav</c:v>
                </c:pt>
              </c:strCache>
            </c:strRef>
          </c:cat>
          <c:val>
            <c:numRef>
              <c:f>'Figur 3'!$B$8:$K$8</c:f>
              <c:numCache>
                <c:formatCode>0</c:formatCode>
                <c:ptCount val="10"/>
                <c:pt idx="5">
                  <c:v>11.165704273200788</c:v>
                </c:pt>
                <c:pt idx="8">
                  <c:v>17.350471401892253</c:v>
                </c:pt>
              </c:numCache>
            </c:numRef>
          </c:val>
          <c:extLst>
            <c:ext xmlns:c16="http://schemas.microsoft.com/office/drawing/2014/chart" uri="{C3380CC4-5D6E-409C-BE32-E72D297353CC}">
              <c16:uniqueId val="{00000007-7F99-4BB8-A2C7-E9C6F0EEF2FB}"/>
            </c:ext>
          </c:extLst>
        </c:ser>
        <c:ser>
          <c:idx val="0"/>
          <c:order val="3"/>
          <c:tx>
            <c:strRef>
              <c:f>'Figur 3'!$A$6</c:f>
              <c:strCache>
                <c:ptCount val="1"/>
                <c:pt idx="0">
                  <c:v>Aggregerte tall</c:v>
                </c:pt>
              </c:strCache>
            </c:strRef>
          </c:tx>
          <c:spPr>
            <a:solidFill>
              <a:srgbClr val="0CA3BC"/>
            </a:solidFill>
            <a:ln>
              <a:noFill/>
            </a:ln>
          </c:spPr>
          <c:invertIfNegative val="0"/>
          <c:dLbls>
            <c:dLbl>
              <c:idx val="4"/>
              <c:layout>
                <c:manualLayout>
                  <c:x val="0"/>
                  <c:y val="-0.2512014281043152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99-4BB8-A2C7-E9C6F0EEF2FB}"/>
                </c:ext>
              </c:extLst>
            </c:dLbl>
            <c:dLbl>
              <c:idx val="6"/>
              <c:layout>
                <c:manualLayout>
                  <c:x val="0"/>
                  <c:y val="-0.2202291321171918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99-4BB8-A2C7-E9C6F0EEF2FB}"/>
                </c:ext>
              </c:extLst>
            </c:dLbl>
            <c:dLbl>
              <c:idx val="9"/>
              <c:layout>
                <c:manualLayout>
                  <c:x val="0"/>
                  <c:y val="-0.1992595356550580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99-4BB8-A2C7-E9C6F0EEF2FB}"/>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'Figur 3'!$B$5:$K$5</c:f>
              <c:strCache>
                <c:ptCount val="10"/>
                <c:pt idx="0">
                  <c:v>Markedsrisiko</c:v>
                </c:pt>
                <c:pt idx="1">
                  <c:v>Livsforsikrings-risiko</c:v>
                </c:pt>
                <c:pt idx="2">
                  <c:v>Helseforsikrings-risiko</c:v>
                </c:pt>
                <c:pt idx="3">
                  <c:v>Motpartsrisiko</c:v>
                </c:pt>
                <c:pt idx="4">
                  <c:v>Samlet risiko</c:v>
                </c:pt>
                <c:pt idx="5">
                  <c:v>Diversifisering</c:v>
                </c:pt>
                <c:pt idx="6">
                  <c:v>Kapitalkrav før op. risiko</c:v>
                </c:pt>
                <c:pt idx="7">
                  <c:v>Operasjonell risiko</c:v>
                </c:pt>
                <c:pt idx="8">
                  <c:v>Tapsabs. evne av utsatt skatt</c:v>
                </c:pt>
                <c:pt idx="9">
                  <c:v>Solvenskapital-krav</c:v>
                </c:pt>
              </c:strCache>
            </c:strRef>
          </c:cat>
          <c:val>
            <c:numRef>
              <c:f>'Figur 3'!$B$6:$K$6</c:f>
              <c:numCache>
                <c:formatCode>0</c:formatCode>
                <c:ptCount val="10"/>
                <c:pt idx="4">
                  <c:v>125.0336386211607</c:v>
                </c:pt>
                <c:pt idx="6">
                  <c:v>113.86793434795992</c:v>
                </c:pt>
                <c:pt idx="9">
                  <c:v>98.319337944056144</c:v>
                </c:pt>
              </c:numCache>
            </c:numRef>
          </c:val>
          <c:extLst>
            <c:ext xmlns:c16="http://schemas.microsoft.com/office/drawing/2014/chart" uri="{C3380CC4-5D6E-409C-BE32-E72D297353CC}">
              <c16:uniqueId val="{00000003-7F99-4BB8-A2C7-E9C6F0EEF2FB}"/>
            </c:ext>
          </c:extLst>
        </c:ser>
        <c:dLbls>
          <c:showLegendKey val="0"/>
          <c:showVal val="0"/>
          <c:showCatName val="0"/>
          <c:showSerName val="0"/>
          <c:showPercent val="0"/>
          <c:showBubbleSize val="0"/>
        </c:dLbls>
        <c:gapWidth val="75"/>
        <c:overlap val="100"/>
        <c:axId val="232078720"/>
        <c:axId val="232084608"/>
      </c:barChart>
      <c:barChart>
        <c:barDir val="col"/>
        <c:grouping val="stacked"/>
        <c:varyColors val="0"/>
        <c:ser>
          <c:idx val="4"/>
          <c:order val="4"/>
          <c:tx>
            <c:v>0</c:v>
          </c:tx>
          <c:invertIfNegative val="0"/>
          <c:val>
            <c:numLit>
              <c:formatCode>General</c:formatCode>
              <c:ptCount val="1"/>
              <c:pt idx="0">
                <c:v>0</c:v>
              </c:pt>
            </c:numLit>
          </c:val>
          <c:extLst>
            <c:ext xmlns:c16="http://schemas.microsoft.com/office/drawing/2014/chart" uri="{C3380CC4-5D6E-409C-BE32-E72D297353CC}">
              <c16:uniqueId val="{00000004-A8F1-4D99-BEF0-6FEF4F921C89}"/>
            </c:ext>
          </c:extLst>
        </c:ser>
        <c:dLbls>
          <c:showLegendKey val="0"/>
          <c:showVal val="0"/>
          <c:showCatName val="0"/>
          <c:showSerName val="0"/>
          <c:showPercent val="0"/>
          <c:showBubbleSize val="0"/>
        </c:dLbls>
        <c:gapWidth val="75"/>
        <c:overlap val="100"/>
        <c:axId val="573448351"/>
        <c:axId val="398980623"/>
      </c:barChart>
      <c:catAx>
        <c:axId val="232078720"/>
        <c:scaling>
          <c:orientation val="minMax"/>
        </c:scaling>
        <c:delete val="0"/>
        <c:axPos val="b"/>
        <c:numFmt formatCode="General" sourceLinked="0"/>
        <c:majorTickMark val="in"/>
        <c:minorTickMark val="none"/>
        <c:tickLblPos val="nextTo"/>
        <c:spPr>
          <a:ln w="3175">
            <a:solidFill>
              <a:schemeClr val="tx1"/>
            </a:solidFill>
          </a:ln>
        </c:spPr>
        <c:crossAx val="232084608"/>
        <c:crosses val="autoZero"/>
        <c:auto val="1"/>
        <c:lblAlgn val="ctr"/>
        <c:lblOffset val="100"/>
        <c:noMultiLvlLbl val="0"/>
      </c:catAx>
      <c:valAx>
        <c:axId val="232084608"/>
        <c:scaling>
          <c:orientation val="minMax"/>
          <c:max val="140"/>
        </c:scaling>
        <c:delete val="0"/>
        <c:axPos val="l"/>
        <c:title>
          <c:tx>
            <c:rich>
              <a:bodyPr rot="0" vert="horz"/>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c:rich>
          </c:tx>
          <c:layout>
            <c:manualLayout>
              <c:xMode val="edge"/>
              <c:yMode val="edge"/>
              <c:x val="4.8472222222222227E-4"/>
              <c:y val="3.5293650793650792E-3"/>
            </c:manualLayout>
          </c:layout>
          <c:overlay val="0"/>
        </c:title>
        <c:numFmt formatCode="#,##0" sourceLinked="0"/>
        <c:majorTickMark val="in"/>
        <c:minorTickMark val="none"/>
        <c:tickLblPos val="nextTo"/>
        <c:spPr>
          <a:ln w="3175">
            <a:solidFill>
              <a:schemeClr val="tx1"/>
            </a:solidFill>
          </a:ln>
        </c:spPr>
        <c:crossAx val="232078720"/>
        <c:crosses val="autoZero"/>
        <c:crossBetween val="between"/>
        <c:majorUnit val="20"/>
        <c:minorUnit val="10"/>
      </c:valAx>
      <c:valAx>
        <c:axId val="398980623"/>
        <c:scaling>
          <c:orientation val="minMax"/>
          <c:max val="140"/>
        </c:scaling>
        <c:delete val="0"/>
        <c:axPos val="r"/>
        <c:numFmt formatCode="0" sourceLinked="0"/>
        <c:majorTickMark val="in"/>
        <c:minorTickMark val="none"/>
        <c:tickLblPos val="nextTo"/>
        <c:spPr>
          <a:ln w="3175">
            <a:solidFill>
              <a:schemeClr val="tx1"/>
            </a:solidFill>
          </a:ln>
        </c:spPr>
        <c:crossAx val="573448351"/>
        <c:crosses val="max"/>
        <c:crossBetween val="between"/>
        <c:majorUnit val="20"/>
      </c:valAx>
      <c:catAx>
        <c:axId val="573448351"/>
        <c:scaling>
          <c:orientation val="minMax"/>
        </c:scaling>
        <c:delete val="1"/>
        <c:axPos val="b"/>
        <c:numFmt formatCode="General" sourceLinked="1"/>
        <c:majorTickMark val="out"/>
        <c:minorTickMark val="none"/>
        <c:tickLblPos val="nextTo"/>
        <c:crossAx val="398980623"/>
        <c:crosses val="autoZero"/>
        <c:auto val="1"/>
        <c:lblAlgn val="ctr"/>
        <c:lblOffset val="100"/>
        <c:noMultiLvlLbl val="0"/>
      </c:catAx>
    </c:plotArea>
    <c:legend>
      <c:legendPos val="b"/>
      <c:legendEntry>
        <c:idx val="0"/>
        <c:delete val="1"/>
      </c:legendEntry>
      <c:legendEntry>
        <c:idx val="4"/>
        <c:delete val="1"/>
      </c:legendEntry>
      <c:layout>
        <c:manualLayout>
          <c:xMode val="edge"/>
          <c:yMode val="edge"/>
          <c:x val="0.19322833333333334"/>
          <c:y val="0.92544365079365076"/>
          <c:w val="0.56128277777777769"/>
          <c:h val="7.4556349206349209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27111111111111"/>
          <c:y val="5.0925925925925923E-2"/>
          <c:w val="0.57884771241830069"/>
          <c:h val="0.69121966000425794"/>
        </c:manualLayout>
      </c:layout>
      <c:barChart>
        <c:barDir val="bar"/>
        <c:grouping val="clustered"/>
        <c:varyColors val="0"/>
        <c:ser>
          <c:idx val="0"/>
          <c:order val="0"/>
          <c:tx>
            <c:strRef>
              <c:f>'Figur 4'!$B$5</c:f>
              <c:strCache>
                <c:ptCount val="1"/>
                <c:pt idx="0">
                  <c:v>Private</c:v>
                </c:pt>
              </c:strCache>
            </c:strRef>
          </c:tx>
          <c:spPr>
            <a:solidFill>
              <a:srgbClr val="0CA3BC"/>
            </a:solidFill>
          </c:spPr>
          <c:invertIfNegative val="0"/>
          <c:cat>
            <c:strRef>
              <c:f>'Figur 4'!$A$6:$A$10</c:f>
              <c:strCache>
                <c:ptCount val="5"/>
                <c:pt idx="0">
                  <c:v>Helseforsikringsrisiko</c:v>
                </c:pt>
                <c:pt idx="1">
                  <c:v>Motpartsrisiko</c:v>
                </c:pt>
                <c:pt idx="2">
                  <c:v>Operasjonell risiko</c:v>
                </c:pt>
                <c:pt idx="3">
                  <c:v>Livsforsikringsrisiko</c:v>
                </c:pt>
                <c:pt idx="4">
                  <c:v>Markedsrisiko</c:v>
                </c:pt>
              </c:strCache>
            </c:strRef>
          </c:cat>
          <c:val>
            <c:numRef>
              <c:f>'Figur 4'!$B$6:$B$10</c:f>
              <c:numCache>
                <c:formatCode>0</c:formatCode>
                <c:ptCount val="5"/>
                <c:pt idx="0">
                  <c:v>2.882397644410889E-2</c:v>
                </c:pt>
                <c:pt idx="1">
                  <c:v>0.56130454599833335</c:v>
                </c:pt>
                <c:pt idx="2">
                  <c:v>1.3239777343219026</c:v>
                </c:pt>
                <c:pt idx="3">
                  <c:v>10.451318980241407</c:v>
                </c:pt>
                <c:pt idx="4">
                  <c:v>87.634574762994248</c:v>
                </c:pt>
              </c:numCache>
            </c:numRef>
          </c:val>
          <c:extLst>
            <c:ext xmlns:c16="http://schemas.microsoft.com/office/drawing/2014/chart" uri="{C3380CC4-5D6E-409C-BE32-E72D297353CC}">
              <c16:uniqueId val="{00000002-A09B-4DA6-B36A-6F804A6D68D9}"/>
            </c:ext>
          </c:extLst>
        </c:ser>
        <c:ser>
          <c:idx val="1"/>
          <c:order val="1"/>
          <c:tx>
            <c:strRef>
              <c:f>'Figur 4'!$C$5</c:f>
              <c:strCache>
                <c:ptCount val="1"/>
                <c:pt idx="0">
                  <c:v>Kommunale</c:v>
                </c:pt>
              </c:strCache>
            </c:strRef>
          </c:tx>
          <c:spPr>
            <a:solidFill>
              <a:srgbClr val="16535B"/>
            </a:solidFill>
          </c:spPr>
          <c:invertIfNegative val="0"/>
          <c:cat>
            <c:strRef>
              <c:f>'Figur 4'!$A$6:$A$10</c:f>
              <c:strCache>
                <c:ptCount val="5"/>
                <c:pt idx="0">
                  <c:v>Helseforsikringsrisiko</c:v>
                </c:pt>
                <c:pt idx="1">
                  <c:v>Motpartsrisiko</c:v>
                </c:pt>
                <c:pt idx="2">
                  <c:v>Operasjonell risiko</c:v>
                </c:pt>
                <c:pt idx="3">
                  <c:v>Livsforsikringsrisiko</c:v>
                </c:pt>
                <c:pt idx="4">
                  <c:v>Markedsrisiko</c:v>
                </c:pt>
              </c:strCache>
            </c:strRef>
          </c:cat>
          <c:val>
            <c:numRef>
              <c:f>'Figur 4'!$C$6:$C$10</c:f>
              <c:numCache>
                <c:formatCode>0</c:formatCode>
                <c:ptCount val="5"/>
                <c:pt idx="0">
                  <c:v>2.9748363134115304E-5</c:v>
                </c:pt>
                <c:pt idx="1">
                  <c:v>0.76083967761171389</c:v>
                </c:pt>
                <c:pt idx="2">
                  <c:v>1.5281307843548384</c:v>
                </c:pt>
                <c:pt idx="3">
                  <c:v>14.89131102575308</c:v>
                </c:pt>
                <c:pt idx="4">
                  <c:v>82.819688763917242</c:v>
                </c:pt>
              </c:numCache>
            </c:numRef>
          </c:val>
          <c:extLst>
            <c:ext xmlns:c16="http://schemas.microsoft.com/office/drawing/2014/chart" uri="{C3380CC4-5D6E-409C-BE32-E72D297353CC}">
              <c16:uniqueId val="{00000004-A09B-4DA6-B36A-6F804A6D68D9}"/>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en-US"/>
          </a:p>
        </c:txPr>
        <c:crossAx val="939561304"/>
        <c:crosses val="autoZero"/>
        <c:auto val="1"/>
        <c:lblAlgn val="ctr"/>
        <c:lblOffset val="100"/>
        <c:noMultiLvlLbl val="0"/>
      </c:catAx>
      <c:valAx>
        <c:axId val="939561304"/>
        <c:scaling>
          <c:orientation val="minMax"/>
        </c:scaling>
        <c:delete val="0"/>
        <c:axPos val="b"/>
        <c:title>
          <c:tx>
            <c:rich>
              <a:bodyPr rot="0" vert="horz"/>
              <a:lstStyle/>
              <a:p>
                <a:pPr>
                  <a:defRPr b="0"/>
                </a:pPr>
                <a:r>
                  <a:rPr lang="nb-NO" b="0"/>
                  <a:t>Prosent</a:t>
                </a:r>
              </a:p>
            </c:rich>
          </c:tx>
          <c:layout>
            <c:manualLayout>
              <c:xMode val="edge"/>
              <c:yMode val="edge"/>
              <c:x val="0.5309704005923559"/>
              <c:y val="0.85781358393978069"/>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en-US"/>
          </a:p>
        </c:txPr>
        <c:crossAx val="939568520"/>
        <c:crosses val="autoZero"/>
        <c:crossBetween val="between"/>
        <c:majorUnit val="20"/>
      </c:valAx>
    </c:plotArea>
    <c:legend>
      <c:legendPos val="b"/>
      <c:layout>
        <c:manualLayout>
          <c:xMode val="edge"/>
          <c:yMode val="edge"/>
          <c:x val="0.21006672019307068"/>
          <c:y val="0.9352820463967958"/>
          <c:w val="0.73802938317862321"/>
          <c:h val="6.3157699755162194E-2"/>
        </c:manualLayout>
      </c:layout>
      <c:overlay val="0"/>
      <c:spPr>
        <a:noFill/>
        <a:ln>
          <a:noFill/>
        </a:ln>
        <a:effectLst/>
      </c:spPr>
      <c:txPr>
        <a:bodyPr rot="0" vert="horz"/>
        <a:lstStyle/>
        <a:p>
          <a:pPr>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701104167419233"/>
          <c:y val="8.5607133043387643E-2"/>
          <c:w val="0.84541582302212226"/>
          <c:h val="0.45385555555555557"/>
        </c:manualLayout>
      </c:layout>
      <c:barChart>
        <c:barDir val="col"/>
        <c:grouping val="stacked"/>
        <c:varyColors val="0"/>
        <c:ser>
          <c:idx val="1"/>
          <c:order val="0"/>
          <c:tx>
            <c:strRef>
              <c:f>'Figur 5'!$A$8</c:f>
              <c:strCache>
                <c:ptCount val="1"/>
                <c:pt idx="0">
                  <c:v> Skyggetall </c:v>
                </c:pt>
              </c:strCache>
            </c:strRef>
          </c:tx>
          <c:spPr>
            <a:noFill/>
          </c:spPr>
          <c:invertIfNegative val="0"/>
          <c:cat>
            <c:strRef>
              <c:f>'Figur 5'!$B$6:$J$6</c:f>
              <c:strCache>
                <c:ptCount val="9"/>
                <c:pt idx="0">
                  <c:v> Renterisiko </c:v>
                </c:pt>
                <c:pt idx="1">
                  <c:v> Aksjerisiko </c:v>
                </c:pt>
                <c:pt idx="2">
                  <c:v> Kredittmarginrisiko </c:v>
                </c:pt>
                <c:pt idx="3">
                  <c:v> Eiendomsrisiko </c:v>
                </c:pt>
                <c:pt idx="4">
                  <c:v> Konsentrasjonsrisiko </c:v>
                </c:pt>
                <c:pt idx="5">
                  <c:v> Valutarisiko </c:v>
                </c:pt>
                <c:pt idx="6">
                  <c:v> Sum markedsrisiko </c:v>
                </c:pt>
                <c:pt idx="7">
                  <c:v> Diversifisering </c:v>
                </c:pt>
                <c:pt idx="8">
                  <c:v> Kapitalkrav for markedsrisko </c:v>
                </c:pt>
              </c:strCache>
            </c:strRef>
          </c:cat>
          <c:val>
            <c:numRef>
              <c:f>'Figur 5'!$B$8:$J$8</c:f>
              <c:numCache>
                <c:formatCode>0</c:formatCode>
                <c:ptCount val="9"/>
                <c:pt idx="1">
                  <c:v>21.0236088363364</c:v>
                </c:pt>
                <c:pt idx="2">
                  <c:v>98.093442688433669</c:v>
                </c:pt>
                <c:pt idx="3">
                  <c:v>112.86976637154621</c:v>
                </c:pt>
                <c:pt idx="4">
                  <c:v>123.02595071499474</c:v>
                </c:pt>
                <c:pt idx="5">
                  <c:v>124.49335145720579</c:v>
                </c:pt>
                <c:pt idx="7">
                  <c:v>108.28320614180004</c:v>
                </c:pt>
              </c:numCache>
            </c:numRef>
          </c:val>
          <c:extLst>
            <c:ext xmlns:c16="http://schemas.microsoft.com/office/drawing/2014/chart" uri="{C3380CC4-5D6E-409C-BE32-E72D297353CC}">
              <c16:uniqueId val="{00000004-7F99-4BB8-A2C7-E9C6F0EEF2FB}"/>
            </c:ext>
          </c:extLst>
        </c:ser>
        <c:ser>
          <c:idx val="2"/>
          <c:order val="1"/>
          <c:tx>
            <c:strRef>
              <c:f>'Figur 5'!$A$10</c:f>
              <c:strCache>
                <c:ptCount val="1"/>
                <c:pt idx="0">
                  <c:v> Oppgang </c:v>
                </c:pt>
              </c:strCache>
            </c:strRef>
          </c:tx>
          <c:spPr>
            <a:solidFill>
              <a:srgbClr val="16535B">
                <a:alpha val="89804"/>
              </a:srgbClr>
            </a:solidFill>
          </c:spPr>
          <c:invertIfNegative val="0"/>
          <c:dLbls>
            <c:dLbl>
              <c:idx val="0"/>
              <c:layout>
                <c:manualLayout>
                  <c:x val="0"/>
                  <c:y val="-5.11710134650121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C04-4CD7-8B4D-7858EED1BDF1}"/>
                </c:ext>
              </c:extLst>
            </c:dLbl>
            <c:dLbl>
              <c:idx val="1"/>
              <c:layout>
                <c:manualLayout>
                  <c:x val="0"/>
                  <c:y val="-0.141704344980033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C04-4CD7-8B4D-7858EED1BDF1}"/>
                </c:ext>
              </c:extLst>
            </c:dLbl>
            <c:dLbl>
              <c:idx val="2"/>
              <c:layout>
                <c:manualLayout>
                  <c:x val="0"/>
                  <c:y val="-4.32985498550103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04-4CD7-8B4D-7858EED1BDF1}"/>
                </c:ext>
              </c:extLst>
            </c:dLbl>
            <c:dLbl>
              <c:idx val="3"/>
              <c:layout>
                <c:manualLayout>
                  <c:x val="0"/>
                  <c:y val="-3.5426086245008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C04-4CD7-8B4D-7858EED1BDF1}"/>
                </c:ext>
              </c:extLst>
            </c:dLbl>
            <c:dLbl>
              <c:idx val="4"/>
              <c:layout>
                <c:manualLayout>
                  <c:x val="0"/>
                  <c:y val="-2.36173908300056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C04-4CD7-8B4D-7858EED1BDF1}"/>
                </c:ext>
              </c:extLst>
            </c:dLbl>
            <c:dLbl>
              <c:idx val="5"/>
              <c:layout>
                <c:manualLayout>
                  <c:x val="0"/>
                  <c:y val="-5.90434770750140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99-4BB8-A2C7-E9C6F0EEF2F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5'!$B$6:$J$6</c:f>
              <c:strCache>
                <c:ptCount val="9"/>
                <c:pt idx="0">
                  <c:v> Renterisiko </c:v>
                </c:pt>
                <c:pt idx="1">
                  <c:v> Aksjerisiko </c:v>
                </c:pt>
                <c:pt idx="2">
                  <c:v> Kredittmarginrisiko </c:v>
                </c:pt>
                <c:pt idx="3">
                  <c:v> Eiendomsrisiko </c:v>
                </c:pt>
                <c:pt idx="4">
                  <c:v> Konsentrasjonsrisiko </c:v>
                </c:pt>
                <c:pt idx="5">
                  <c:v> Valutarisiko </c:v>
                </c:pt>
                <c:pt idx="6">
                  <c:v> Sum markedsrisiko </c:v>
                </c:pt>
                <c:pt idx="7">
                  <c:v> Diversifisering </c:v>
                </c:pt>
                <c:pt idx="8">
                  <c:v> Kapitalkrav for markedsrisko </c:v>
                </c:pt>
              </c:strCache>
            </c:strRef>
          </c:cat>
          <c:val>
            <c:numRef>
              <c:f>'Figur 5'!$B$10:$J$10</c:f>
              <c:numCache>
                <c:formatCode>0</c:formatCode>
                <c:ptCount val="9"/>
                <c:pt idx="0">
                  <c:v>21.023608836336372</c:v>
                </c:pt>
                <c:pt idx="1">
                  <c:v>77.06983385209729</c:v>
                </c:pt>
                <c:pt idx="2">
                  <c:v>14.77632368311254</c:v>
                </c:pt>
                <c:pt idx="3">
                  <c:v>10.156184343448524</c:v>
                </c:pt>
                <c:pt idx="4">
                  <c:v>1.4674007422110582</c:v>
                </c:pt>
                <c:pt idx="5">
                  <c:v>21.45874217962432</c:v>
                </c:pt>
              </c:numCache>
            </c:numRef>
          </c:val>
          <c:extLst>
            <c:ext xmlns:c16="http://schemas.microsoft.com/office/drawing/2014/chart" uri="{C3380CC4-5D6E-409C-BE32-E72D297353CC}">
              <c16:uniqueId val="{00000007-7F99-4BB8-A2C7-E9C6F0EEF2FB}"/>
            </c:ext>
          </c:extLst>
        </c:ser>
        <c:ser>
          <c:idx val="3"/>
          <c:order val="2"/>
          <c:tx>
            <c:strRef>
              <c:f>'Figur 5'!$A$9</c:f>
              <c:strCache>
                <c:ptCount val="1"/>
                <c:pt idx="0">
                  <c:v> Nedgang </c:v>
                </c:pt>
              </c:strCache>
            </c:strRef>
          </c:tx>
          <c:spPr>
            <a:solidFill>
              <a:srgbClr val="5B5234"/>
            </a:solidFill>
          </c:spPr>
          <c:invertIfNegative val="0"/>
          <c:dLbls>
            <c:dLbl>
              <c:idx val="7"/>
              <c:layout>
                <c:manualLayout>
                  <c:x val="0"/>
                  <c:y val="-7.8724636100018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F99-4BB8-A2C7-E9C6F0EEF2F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5'!$B$6:$J$6</c:f>
              <c:strCache>
                <c:ptCount val="9"/>
                <c:pt idx="0">
                  <c:v> Renterisiko </c:v>
                </c:pt>
                <c:pt idx="1">
                  <c:v> Aksjerisiko </c:v>
                </c:pt>
                <c:pt idx="2">
                  <c:v> Kredittmarginrisiko </c:v>
                </c:pt>
                <c:pt idx="3">
                  <c:v> Eiendomsrisiko </c:v>
                </c:pt>
                <c:pt idx="4">
                  <c:v> Konsentrasjonsrisiko </c:v>
                </c:pt>
                <c:pt idx="5">
                  <c:v> Valutarisiko </c:v>
                </c:pt>
                <c:pt idx="6">
                  <c:v> Sum markedsrisiko </c:v>
                </c:pt>
                <c:pt idx="7">
                  <c:v> Diversifisering </c:v>
                </c:pt>
                <c:pt idx="8">
                  <c:v> Kapitalkrav for markedsrisko </c:v>
                </c:pt>
              </c:strCache>
            </c:strRef>
          </c:cat>
          <c:val>
            <c:numRef>
              <c:f>'Figur 5'!$B$9:$J$9</c:f>
              <c:numCache>
                <c:formatCode>0</c:formatCode>
                <c:ptCount val="9"/>
                <c:pt idx="7">
                  <c:v>37.66888749503007</c:v>
                </c:pt>
              </c:numCache>
            </c:numRef>
          </c:val>
          <c:extLst>
            <c:ext xmlns:c16="http://schemas.microsoft.com/office/drawing/2014/chart" uri="{C3380CC4-5D6E-409C-BE32-E72D297353CC}">
              <c16:uniqueId val="{0000000D-7F99-4BB8-A2C7-E9C6F0EEF2FB}"/>
            </c:ext>
          </c:extLst>
        </c:ser>
        <c:ser>
          <c:idx val="0"/>
          <c:order val="3"/>
          <c:tx>
            <c:strRef>
              <c:f>'Figur 5'!$A$7</c:f>
              <c:strCache>
                <c:ptCount val="1"/>
                <c:pt idx="0">
                  <c:v> Aggregerte tall </c:v>
                </c:pt>
              </c:strCache>
            </c:strRef>
          </c:tx>
          <c:spPr>
            <a:solidFill>
              <a:srgbClr val="0CA3BC"/>
            </a:solidFill>
            <a:ln>
              <a:noFill/>
            </a:ln>
          </c:spPr>
          <c:invertIfNegative val="0"/>
          <c:dLbls>
            <c:dLbl>
              <c:idx val="6"/>
              <c:layout>
                <c:manualLayout>
                  <c:x val="0"/>
                  <c:y val="-0.255855067325060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99-4BB8-A2C7-E9C6F0EEF2FB}"/>
                </c:ext>
              </c:extLst>
            </c:dLbl>
            <c:dLbl>
              <c:idx val="8"/>
              <c:layout>
                <c:manualLayout>
                  <c:x val="0"/>
                  <c:y val="-0.1928753584450459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C04-4CD7-8B4D-7858EED1BDF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5'!$B$6:$J$6</c:f>
              <c:strCache>
                <c:ptCount val="9"/>
                <c:pt idx="0">
                  <c:v> Renterisiko </c:v>
                </c:pt>
                <c:pt idx="1">
                  <c:v> Aksjerisiko </c:v>
                </c:pt>
                <c:pt idx="2">
                  <c:v> Kredittmarginrisiko </c:v>
                </c:pt>
                <c:pt idx="3">
                  <c:v> Eiendomsrisiko </c:v>
                </c:pt>
                <c:pt idx="4">
                  <c:v> Konsentrasjonsrisiko </c:v>
                </c:pt>
                <c:pt idx="5">
                  <c:v> Valutarisiko </c:v>
                </c:pt>
                <c:pt idx="6">
                  <c:v> Sum markedsrisiko </c:v>
                </c:pt>
                <c:pt idx="7">
                  <c:v> Diversifisering </c:v>
                </c:pt>
                <c:pt idx="8">
                  <c:v> Kapitalkrav for markedsrisko </c:v>
                </c:pt>
              </c:strCache>
            </c:strRef>
          </c:cat>
          <c:val>
            <c:numRef>
              <c:f>'Figur 5'!$B$7:$J$7</c:f>
              <c:numCache>
                <c:formatCode>0</c:formatCode>
                <c:ptCount val="9"/>
                <c:pt idx="6">
                  <c:v>145.95209363683011</c:v>
                </c:pt>
                <c:pt idx="8">
                  <c:v>108.28320614180004</c:v>
                </c:pt>
              </c:numCache>
            </c:numRef>
          </c:val>
          <c:extLst>
            <c:ext xmlns:c16="http://schemas.microsoft.com/office/drawing/2014/chart" uri="{C3380CC4-5D6E-409C-BE32-E72D297353CC}">
              <c16:uniqueId val="{00000003-7F99-4BB8-A2C7-E9C6F0EEF2FB}"/>
            </c:ext>
          </c:extLst>
        </c:ser>
        <c:dLbls>
          <c:showLegendKey val="0"/>
          <c:showVal val="0"/>
          <c:showCatName val="0"/>
          <c:showSerName val="0"/>
          <c:showPercent val="0"/>
          <c:showBubbleSize val="0"/>
        </c:dLbls>
        <c:gapWidth val="75"/>
        <c:overlap val="100"/>
        <c:axId val="232078720"/>
        <c:axId val="232084608"/>
      </c:barChart>
      <c:barChart>
        <c:barDir val="col"/>
        <c:grouping val="stacked"/>
        <c:varyColors val="0"/>
        <c:ser>
          <c:idx val="4"/>
          <c:order val="4"/>
          <c:tx>
            <c:v>1</c:v>
          </c:tx>
          <c:invertIfNegative val="0"/>
          <c:dLbls>
            <c:delete val="1"/>
          </c:dLbls>
          <c:val>
            <c:numLit>
              <c:formatCode>General</c:formatCode>
              <c:ptCount val="1"/>
              <c:pt idx="0">
                <c:v>0</c:v>
              </c:pt>
            </c:numLit>
          </c:val>
          <c:extLst>
            <c:ext xmlns:c16="http://schemas.microsoft.com/office/drawing/2014/chart" uri="{C3380CC4-5D6E-409C-BE32-E72D297353CC}">
              <c16:uniqueId val="{0000000A-DC04-4CD7-8B4D-7858EED1BDF1}"/>
            </c:ext>
          </c:extLst>
        </c:ser>
        <c:dLbls>
          <c:showLegendKey val="0"/>
          <c:showVal val="1"/>
          <c:showCatName val="0"/>
          <c:showSerName val="0"/>
          <c:showPercent val="0"/>
          <c:showBubbleSize val="0"/>
        </c:dLbls>
        <c:gapWidth val="75"/>
        <c:overlap val="100"/>
        <c:axId val="573448351"/>
        <c:axId val="398980623"/>
      </c:barChart>
      <c:catAx>
        <c:axId val="232078720"/>
        <c:scaling>
          <c:orientation val="minMax"/>
        </c:scaling>
        <c:delete val="0"/>
        <c:axPos val="b"/>
        <c:numFmt formatCode="General" sourceLinked="0"/>
        <c:majorTickMark val="in"/>
        <c:minorTickMark val="none"/>
        <c:tickLblPos val="nextTo"/>
        <c:spPr>
          <a:ln w="3175">
            <a:solidFill>
              <a:schemeClr val="tx1"/>
            </a:solidFill>
          </a:ln>
        </c:spPr>
        <c:crossAx val="232084608"/>
        <c:crosses val="autoZero"/>
        <c:auto val="1"/>
        <c:lblAlgn val="ctr"/>
        <c:lblOffset val="100"/>
        <c:noMultiLvlLbl val="0"/>
      </c:catAx>
      <c:valAx>
        <c:axId val="232084608"/>
        <c:scaling>
          <c:orientation val="minMax"/>
          <c:max val="150"/>
        </c:scaling>
        <c:delete val="0"/>
        <c:axPos val="l"/>
        <c:title>
          <c:tx>
            <c:rich>
              <a:bodyPr rot="0" vert="horz"/>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Mrd. kr.</a:t>
                </a:r>
              </a:p>
            </c:rich>
          </c:tx>
          <c:layout>
            <c:manualLayout>
              <c:xMode val="edge"/>
              <c:yMode val="edge"/>
              <c:x val="4.8472222222222227E-4"/>
              <c:y val="3.5293650793650792E-3"/>
            </c:manualLayout>
          </c:layout>
          <c:overlay val="0"/>
        </c:title>
        <c:numFmt formatCode="#,##0" sourceLinked="0"/>
        <c:majorTickMark val="in"/>
        <c:minorTickMark val="none"/>
        <c:tickLblPos val="nextTo"/>
        <c:spPr>
          <a:ln w="3175">
            <a:solidFill>
              <a:schemeClr val="tx1"/>
            </a:solidFill>
          </a:ln>
        </c:spPr>
        <c:crossAx val="232078720"/>
        <c:crosses val="autoZero"/>
        <c:crossBetween val="between"/>
        <c:majorUnit val="30"/>
        <c:minorUnit val="10"/>
      </c:valAx>
      <c:valAx>
        <c:axId val="398980623"/>
        <c:scaling>
          <c:orientation val="minMax"/>
          <c:max val="150"/>
        </c:scaling>
        <c:delete val="0"/>
        <c:axPos val="r"/>
        <c:numFmt formatCode="0" sourceLinked="0"/>
        <c:majorTickMark val="in"/>
        <c:minorTickMark val="none"/>
        <c:tickLblPos val="nextTo"/>
        <c:spPr>
          <a:ln w="3175">
            <a:solidFill>
              <a:schemeClr val="tx1"/>
            </a:solidFill>
          </a:ln>
        </c:spPr>
        <c:crossAx val="573448351"/>
        <c:crosses val="max"/>
        <c:crossBetween val="between"/>
        <c:majorUnit val="30"/>
      </c:valAx>
      <c:catAx>
        <c:axId val="573448351"/>
        <c:scaling>
          <c:orientation val="minMax"/>
        </c:scaling>
        <c:delete val="1"/>
        <c:axPos val="b"/>
        <c:numFmt formatCode="General" sourceLinked="1"/>
        <c:majorTickMark val="out"/>
        <c:minorTickMark val="none"/>
        <c:tickLblPos val="nextTo"/>
        <c:crossAx val="398980623"/>
        <c:crosses val="autoZero"/>
        <c:auto val="1"/>
        <c:lblAlgn val="ctr"/>
        <c:lblOffset val="100"/>
        <c:noMultiLvlLbl val="0"/>
      </c:catAx>
    </c:plotArea>
    <c:legend>
      <c:legendPos val="b"/>
      <c:legendEntry>
        <c:idx val="0"/>
        <c:delete val="1"/>
      </c:legendEntry>
      <c:legendEntry>
        <c:idx val="4"/>
        <c:delete val="1"/>
      </c:legendEntry>
      <c:layout>
        <c:manualLayout>
          <c:xMode val="edge"/>
          <c:yMode val="edge"/>
          <c:x val="0.18970055555555557"/>
          <c:y val="0.92544365079365076"/>
          <c:w val="0.60751083333333333"/>
          <c:h val="7.4556349206349209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774700</xdr:colOff>
      <xdr:row>9</xdr:row>
      <xdr:rowOff>77787</xdr:rowOff>
    </xdr:from>
    <xdr:to>
      <xdr:col>4</xdr:col>
      <xdr:colOff>336100</xdr:colOff>
      <xdr:row>23</xdr:row>
      <xdr:rowOff>19687</xdr:rowOff>
    </xdr:to>
    <xdr:graphicFrame macro="">
      <xdr:nvGraphicFramePr>
        <xdr:cNvPr id="6" name="Diagram 2">
          <a:extLst>
            <a:ext uri="{FF2B5EF4-FFF2-40B4-BE49-F238E27FC236}">
              <a16:creationId xmlns:a16="http://schemas.microsoft.com/office/drawing/2014/main" id="{E00ABF53-C692-4879-80C3-0B041BCFEA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387350</xdr:colOff>
      <xdr:row>3</xdr:row>
      <xdr:rowOff>174625</xdr:rowOff>
    </xdr:from>
    <xdr:to>
      <xdr:col>12</xdr:col>
      <xdr:colOff>415925</xdr:colOff>
      <xdr:row>19</xdr:row>
      <xdr:rowOff>123825</xdr:rowOff>
    </xdr:to>
    <xdr:sp macro="" textlink="">
      <xdr:nvSpPr>
        <xdr:cNvPr id="3" name="TekstSylinder 1">
          <a:extLst>
            <a:ext uri="{FF2B5EF4-FFF2-40B4-BE49-F238E27FC236}">
              <a16:creationId xmlns:a16="http://schemas.microsoft.com/office/drawing/2014/main" id="{7DFD9CB4-6707-54AD-8347-EB7CA6B4C4BA}"/>
            </a:ext>
          </a:extLst>
        </xdr:cNvPr>
        <xdr:cNvSpPr txBox="1"/>
      </xdr:nvSpPr>
      <xdr:spPr>
        <a:xfrm>
          <a:off x="6019800" y="739775"/>
          <a:ext cx="4829175" cy="289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Alle de 74 pensjonskassene oppfylte det forenklede solvenskapitalkravet per </a:t>
          </a: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30. juni 2024. </a:t>
          </a:r>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Solvenskapitaldekningen for pensjonskassene samlet var 180 prosent, som er en økning på 5 prosentpoeng fra utgangen av 2023. Hovedårsaken til økningen er at den ansvarlige kapitalen økte mer enn solvenskravet i perioden.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private pensjonskasser var den samlede solvenskapitaldekningen 189 prosent per 30. juni 2024, opp fra 182 prosent per 31. desember 2023,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se figur 1a.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kommunale pensjonskasser var solvenskapitaldekningen 170 prosent per 30. juni 2024, opp fra 168 prosent ved utgangen av 2023,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se figur 1b. </a:t>
          </a:r>
          <a:endParaRPr lang="en-GB" sz="110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803275</xdr:colOff>
      <xdr:row>11</xdr:row>
      <xdr:rowOff>95884</xdr:rowOff>
    </xdr:from>
    <xdr:to>
      <xdr:col>4</xdr:col>
      <xdr:colOff>695325</xdr:colOff>
      <xdr:row>27</xdr:row>
      <xdr:rowOff>95250</xdr:rowOff>
    </xdr:to>
    <xdr:graphicFrame macro="">
      <xdr:nvGraphicFramePr>
        <xdr:cNvPr id="4" name="Diagram 1">
          <a:extLst>
            <a:ext uri="{FF2B5EF4-FFF2-40B4-BE49-F238E27FC236}">
              <a16:creationId xmlns:a16="http://schemas.microsoft.com/office/drawing/2014/main" id="{C03E178E-8C1E-4180-849F-15880D9724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xdr:row>
      <xdr:rowOff>142875</xdr:rowOff>
    </xdr:from>
    <xdr:to>
      <xdr:col>12</xdr:col>
      <xdr:colOff>704850</xdr:colOff>
      <xdr:row>15</xdr:row>
      <xdr:rowOff>19050</xdr:rowOff>
    </xdr:to>
    <xdr:sp macro="" textlink="">
      <xdr:nvSpPr>
        <xdr:cNvPr id="2" name="TekstSylinder 1">
          <a:extLst>
            <a:ext uri="{FF2B5EF4-FFF2-40B4-BE49-F238E27FC236}">
              <a16:creationId xmlns:a16="http://schemas.microsoft.com/office/drawing/2014/main" id="{D4368AD0-22E8-DE20-612C-61EACBAD6347}"/>
            </a:ext>
          </a:extLst>
        </xdr:cNvPr>
        <xdr:cNvSpPr txBox="1"/>
      </xdr:nvSpPr>
      <xdr:spPr>
        <a:xfrm>
          <a:off x="5753100" y="733425"/>
          <a:ext cx="4514850"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Kapitalkravet for aksjerisiko utgjorde 53 prosent av samlet markedsrisiko før </a:t>
          </a:r>
          <a:r>
            <a:rPr lang="nb-NO" sz="900">
              <a:solidFill>
                <a:schemeClr val="dk1"/>
              </a:solidFill>
              <a:latin typeface="Open Sans" panose="020B0606030504020204" pitchFamily="34" charset="0"/>
              <a:ea typeface="Open Sans" panose="020B0606030504020204" pitchFamily="34" charset="0"/>
              <a:cs typeface="Open Sans" panose="020B0606030504020204" pitchFamily="34" charset="0"/>
            </a:rPr>
            <a:t>diversifisering per 30. juni 2024</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lang="en-GB" sz="900">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Valutarisiko var den nest største markedsrisikoen med 15 prosent, tett fulgt av renterisiko med 14 prosent.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350519</xdr:colOff>
      <xdr:row>13</xdr:row>
      <xdr:rowOff>102869</xdr:rowOff>
    </xdr:from>
    <xdr:to>
      <xdr:col>4</xdr:col>
      <xdr:colOff>280219</xdr:colOff>
      <xdr:row>29</xdr:row>
      <xdr:rowOff>82869</xdr:rowOff>
    </xdr:to>
    <xdr:graphicFrame macro="">
      <xdr:nvGraphicFramePr>
        <xdr:cNvPr id="3" name="Diagram 1">
          <a:extLst>
            <a:ext uri="{FF2B5EF4-FFF2-40B4-BE49-F238E27FC236}">
              <a16:creationId xmlns:a16="http://schemas.microsoft.com/office/drawing/2014/main" id="{AEBC56FB-614D-48CE-9E20-65EAFFE86A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742950</xdr:colOff>
      <xdr:row>3</xdr:row>
      <xdr:rowOff>161925</xdr:rowOff>
    </xdr:from>
    <xdr:to>
      <xdr:col>13</xdr:col>
      <xdr:colOff>57150</xdr:colOff>
      <xdr:row>15</xdr:row>
      <xdr:rowOff>19050</xdr:rowOff>
    </xdr:to>
    <xdr:sp macro="" textlink="">
      <xdr:nvSpPr>
        <xdr:cNvPr id="2" name="TekstSylinder 1">
          <a:extLst>
            <a:ext uri="{FF2B5EF4-FFF2-40B4-BE49-F238E27FC236}">
              <a16:creationId xmlns:a16="http://schemas.microsoft.com/office/drawing/2014/main" id="{4A6E6FCB-AF8C-96A3-B5E8-38B8A3878A14}"/>
            </a:ext>
          </a:extLst>
        </xdr:cNvPr>
        <xdr:cNvSpPr txBox="1"/>
      </xdr:nvSpPr>
      <xdr:spPr>
        <a:xfrm>
          <a:off x="5762625" y="752475"/>
          <a:ext cx="4648200"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Aksjerisikoen utgjorde 54 prosent av samlet markedsrisiko for private og 51 prosent for kommunale pensjonskasser. Aksjerisikoen og renterisikoen økte med ett prosentpoeng for både private og kommunale pensjonskasser fra utgangen av 2023.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15240</xdr:colOff>
      <xdr:row>11</xdr:row>
      <xdr:rowOff>47625</xdr:rowOff>
    </xdr:from>
    <xdr:to>
      <xdr:col>5</xdr:col>
      <xdr:colOff>332290</xdr:colOff>
      <xdr:row>27</xdr:row>
      <xdr:rowOff>15240</xdr:rowOff>
    </xdr:to>
    <xdr:graphicFrame macro="">
      <xdr:nvGraphicFramePr>
        <xdr:cNvPr id="3" name="Diagram 1">
          <a:extLst>
            <a:ext uri="{FF2B5EF4-FFF2-40B4-BE49-F238E27FC236}">
              <a16:creationId xmlns:a16="http://schemas.microsoft.com/office/drawing/2014/main" id="{9D4C657C-4EF3-4FD2-AF9B-CA130A0670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10</xdr:row>
      <xdr:rowOff>142875</xdr:rowOff>
    </xdr:from>
    <xdr:to>
      <xdr:col>12</xdr:col>
      <xdr:colOff>676275</xdr:colOff>
      <xdr:row>23</xdr:row>
      <xdr:rowOff>104775</xdr:rowOff>
    </xdr:to>
    <xdr:sp macro="" textlink="">
      <xdr:nvSpPr>
        <xdr:cNvPr id="2" name="TekstSylinder 1">
          <a:extLst>
            <a:ext uri="{FF2B5EF4-FFF2-40B4-BE49-F238E27FC236}">
              <a16:creationId xmlns:a16="http://schemas.microsoft.com/office/drawing/2014/main" id="{BB1C9563-21D3-EE5A-E8D1-91D992AF1EAF}"/>
            </a:ext>
          </a:extLst>
        </xdr:cNvPr>
        <xdr:cNvSpPr txBox="1"/>
      </xdr:nvSpPr>
      <xdr:spPr>
        <a:xfrm>
          <a:off x="5553075" y="1981200"/>
          <a:ext cx="4572000" cy="2066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Solvenskravet for livsforsikringsrisiko var 15,9 mrd. kroner for pensjonskassene samlet per 31. desember 2023, som er en økning på 0,2 mrd. kroner fra 31. desember 2023. </a:t>
          </a:r>
        </a:p>
        <a:p>
          <a:pPr lvl="0"/>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Avgangsrisiko, som er risikoen for at kundene flytter sine kontrakter*, utgjorde den største livsforsikringsrisikoen, med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12,7</a:t>
          </a:r>
          <a:r>
            <a:rPr lang="nb-NO" sz="9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mrd. kroner (</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64 prosent før diversifisering). </a:t>
          </a:r>
        </a:p>
        <a:p>
          <a:pPr lvl="0"/>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r>
            <a:rPr lang="en-GB"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Fotnote: </a:t>
          </a:r>
        </a:p>
        <a:p>
          <a:pPr lvl="0"/>
          <a:r>
            <a:rPr lang="en-GB"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a:t>
          </a:r>
          <a:r>
            <a:rPr lang="nb-NO"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vgangsrisiko gjelder produkter der midlene kunden får med seg ved flytting (flytteverdien) er høyere enn de forsikringstekniske avsetningene.</a:t>
          </a:r>
          <a:endParaRPr lang="en-GB" sz="7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472440</xdr:colOff>
      <xdr:row>11</xdr:row>
      <xdr:rowOff>3809</xdr:rowOff>
    </xdr:from>
    <xdr:to>
      <xdr:col>4</xdr:col>
      <xdr:colOff>611690</xdr:colOff>
      <xdr:row>26</xdr:row>
      <xdr:rowOff>142559</xdr:rowOff>
    </xdr:to>
    <xdr:graphicFrame macro="">
      <xdr:nvGraphicFramePr>
        <xdr:cNvPr id="3" name="Diagram 1">
          <a:extLst>
            <a:ext uri="{FF2B5EF4-FFF2-40B4-BE49-F238E27FC236}">
              <a16:creationId xmlns:a16="http://schemas.microsoft.com/office/drawing/2014/main" id="{C0FEF991-DF98-4863-AC49-4CEE4CA0BD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9</xdr:row>
      <xdr:rowOff>0</xdr:rowOff>
    </xdr:from>
    <xdr:to>
      <xdr:col>13</xdr:col>
      <xdr:colOff>0</xdr:colOff>
      <xdr:row>21</xdr:row>
      <xdr:rowOff>95250</xdr:rowOff>
    </xdr:to>
    <xdr:sp macro="" textlink="">
      <xdr:nvSpPr>
        <xdr:cNvPr id="2" name="TekstSylinder 1">
          <a:extLst>
            <a:ext uri="{FF2B5EF4-FFF2-40B4-BE49-F238E27FC236}">
              <a16:creationId xmlns:a16="http://schemas.microsoft.com/office/drawing/2014/main" id="{653D8FF8-47BC-28A6-356E-3D440DB5EA14}"/>
            </a:ext>
          </a:extLst>
        </xdr:cNvPr>
        <xdr:cNvSpPr txBox="1"/>
      </xdr:nvSpPr>
      <xdr:spPr>
        <a:xfrm>
          <a:off x="5581650" y="1504950"/>
          <a:ext cx="4572000" cy="2038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latin typeface="Open Sans" panose="020B0606030504020204" pitchFamily="34" charset="0"/>
              <a:ea typeface="Open Sans" panose="020B0606030504020204" pitchFamily="34" charset="0"/>
              <a:cs typeface="Open Sans" panose="020B0606030504020204" pitchFamily="34" charset="0"/>
            </a:rPr>
            <a:t>Avgangsrisikoen er den største livsforsikringsrisikoen for både private og kommunale pensjonskasser.  </a:t>
          </a:r>
        </a:p>
        <a:p>
          <a:endParaRPr lang="en-GB" sz="900">
            <a:latin typeface="Open Sans" panose="020B0606030504020204" pitchFamily="34" charset="0"/>
            <a:ea typeface="Open Sans" panose="020B0606030504020204" pitchFamily="34" charset="0"/>
            <a:cs typeface="Open Sans" panose="020B0606030504020204" pitchFamily="34" charset="0"/>
          </a:endParaRPr>
        </a:p>
        <a:p>
          <a:r>
            <a:rPr lang="nb-NO" sz="900">
              <a:solidFill>
                <a:schemeClr val="dk1"/>
              </a:solidFill>
              <a:latin typeface="Open Sans" panose="020B0606030504020204" pitchFamily="34" charset="0"/>
              <a:ea typeface="Open Sans" panose="020B0606030504020204" pitchFamily="34" charset="0"/>
              <a:cs typeface="Open Sans" panose="020B0606030504020204" pitchFamily="34" charset="0"/>
            </a:rPr>
            <a:t>Avgangsrisikoen er noe større i kommunale enn i private pensjonskasser per         30. juni 2024. </a:t>
          </a:r>
          <a:endParaRPr lang="en-GB" sz="900">
            <a:solidFill>
              <a:schemeClr val="dk1"/>
            </a:solidFill>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30162</xdr:colOff>
      <xdr:row>16</xdr:row>
      <xdr:rowOff>26987</xdr:rowOff>
    </xdr:from>
    <xdr:to>
      <xdr:col>7</xdr:col>
      <xdr:colOff>626387</xdr:colOff>
      <xdr:row>31</xdr:row>
      <xdr:rowOff>124462</xdr:rowOff>
    </xdr:to>
    <xdr:graphicFrame macro="">
      <xdr:nvGraphicFramePr>
        <xdr:cNvPr id="4" name="Diagram 3">
          <a:extLst>
            <a:ext uri="{FF2B5EF4-FFF2-40B4-BE49-F238E27FC236}">
              <a16:creationId xmlns:a16="http://schemas.microsoft.com/office/drawing/2014/main" id="{CDA7B0DC-9391-454B-8AA1-1A4FEF09AF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749300</xdr:colOff>
      <xdr:row>3</xdr:row>
      <xdr:rowOff>180974</xdr:rowOff>
    </xdr:from>
    <xdr:to>
      <xdr:col>14</xdr:col>
      <xdr:colOff>742950</xdr:colOff>
      <xdr:row>21</xdr:row>
      <xdr:rowOff>133350</xdr:rowOff>
    </xdr:to>
    <xdr:sp macro="" textlink="">
      <xdr:nvSpPr>
        <xdr:cNvPr id="2" name="TekstSylinder 1">
          <a:extLst>
            <a:ext uri="{FF2B5EF4-FFF2-40B4-BE49-F238E27FC236}">
              <a16:creationId xmlns:a16="http://schemas.microsoft.com/office/drawing/2014/main" id="{3C611154-981E-529E-239C-39CCD7AD5969}"/>
            </a:ext>
          </a:extLst>
        </xdr:cNvPr>
        <xdr:cNvSpPr txBox="1"/>
      </xdr:nvSpPr>
      <xdr:spPr>
        <a:xfrm>
          <a:off x="7740650" y="752474"/>
          <a:ext cx="4565650" cy="3114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pensjonskassene samlet var den ansvarlige kapitalen til å dekke det forenklede solvens­kapitalkravet 177 mrd. kroner per 30. juni 2024 og tilsvarte 53 prosent av forsikringsforpliktelsene (uten bufferfond). Det er en økning fra utgangen av 2023 da den ansvarlige kapitalen var 155 mrd. kroner og tilsvarte 47 prosent av forsikringsforpliktelsene.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Et positivt delårsresultat før overskuddtildeling og skatt på 19,9 mrd. kroner var den viktigste årsaken til økt ansvarlig kapital (kapital i gruppe 1).</a:t>
          </a:r>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Mindreverdi av eiendelene utover bokført verdi (dvs. at markedsverdien er lavere enn bokført verdi) reduserte den ansvarlige kapitalen med 1,2 mrd. kroner.</a:t>
          </a:r>
        </a:p>
        <a:p>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Fra 1. januar 2024 ble bufferfond også innført for private pensjonsordninger. Følgelig har ikke pensjonskasser tilleggsavsetninger og kursreguleringsfond fra samme dato.</a:t>
          </a:r>
        </a:p>
        <a:p>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private og kommunale pensjonskasser tilsvarte den ansvarlige kapitalen hhv. 62 prosent og 45 prosent av forsikringsforpliktelsene per 30. juni 2024, se også figur 11 og 12.</a:t>
          </a:r>
        </a:p>
        <a:p>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en-GB"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1586</xdr:colOff>
      <xdr:row>16</xdr:row>
      <xdr:rowOff>26987</xdr:rowOff>
    </xdr:from>
    <xdr:to>
      <xdr:col>7</xdr:col>
      <xdr:colOff>600986</xdr:colOff>
      <xdr:row>31</xdr:row>
      <xdr:rowOff>124462</xdr:rowOff>
    </xdr:to>
    <xdr:graphicFrame macro="">
      <xdr:nvGraphicFramePr>
        <xdr:cNvPr id="4" name="Diagram 3">
          <a:extLst>
            <a:ext uri="{FF2B5EF4-FFF2-40B4-BE49-F238E27FC236}">
              <a16:creationId xmlns:a16="http://schemas.microsoft.com/office/drawing/2014/main" id="{7E1FE7A9-756D-4175-A9E5-AC90AB8D8F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1731942</xdr:colOff>
      <xdr:row>16</xdr:row>
      <xdr:rowOff>26987</xdr:rowOff>
    </xdr:from>
    <xdr:to>
      <xdr:col>7</xdr:col>
      <xdr:colOff>597792</xdr:colOff>
      <xdr:row>31</xdr:row>
      <xdr:rowOff>118112</xdr:rowOff>
    </xdr:to>
    <xdr:graphicFrame macro="">
      <xdr:nvGraphicFramePr>
        <xdr:cNvPr id="3" name="Diagram 2">
          <a:extLst>
            <a:ext uri="{FF2B5EF4-FFF2-40B4-BE49-F238E27FC236}">
              <a16:creationId xmlns:a16="http://schemas.microsoft.com/office/drawing/2014/main" id="{120AFB93-996A-46A4-9A8E-398E93F141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742950</xdr:colOff>
      <xdr:row>9</xdr:row>
      <xdr:rowOff>80962</xdr:rowOff>
    </xdr:from>
    <xdr:to>
      <xdr:col>4</xdr:col>
      <xdr:colOff>304350</xdr:colOff>
      <xdr:row>23</xdr:row>
      <xdr:rowOff>22862</xdr:rowOff>
    </xdr:to>
    <xdr:graphicFrame macro="">
      <xdr:nvGraphicFramePr>
        <xdr:cNvPr id="2" name="Diagram 1">
          <a:extLst>
            <a:ext uri="{FF2B5EF4-FFF2-40B4-BE49-F238E27FC236}">
              <a16:creationId xmlns:a16="http://schemas.microsoft.com/office/drawing/2014/main" id="{B6770FF5-8B35-F18C-5C2A-FE62639AFF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823912</xdr:colOff>
      <xdr:row>10</xdr:row>
      <xdr:rowOff>14287</xdr:rowOff>
    </xdr:from>
    <xdr:to>
      <xdr:col>4</xdr:col>
      <xdr:colOff>385312</xdr:colOff>
      <xdr:row>23</xdr:row>
      <xdr:rowOff>140337</xdr:rowOff>
    </xdr:to>
    <xdr:graphicFrame macro="">
      <xdr:nvGraphicFramePr>
        <xdr:cNvPr id="4" name="Diagram 3">
          <a:extLst>
            <a:ext uri="{FF2B5EF4-FFF2-40B4-BE49-F238E27FC236}">
              <a16:creationId xmlns:a16="http://schemas.microsoft.com/office/drawing/2014/main" id="{1C373924-6F11-729F-ABF4-84C7A79DB2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904875</xdr:colOff>
      <xdr:row>8</xdr:row>
      <xdr:rowOff>165734</xdr:rowOff>
    </xdr:from>
    <xdr:to>
      <xdr:col>4</xdr:col>
      <xdr:colOff>459925</xdr:colOff>
      <xdr:row>22</xdr:row>
      <xdr:rowOff>107634</xdr:rowOff>
    </xdr:to>
    <xdr:graphicFrame macro="">
      <xdr:nvGraphicFramePr>
        <xdr:cNvPr id="4" name="Diagram 1">
          <a:extLst>
            <a:ext uri="{FF2B5EF4-FFF2-40B4-BE49-F238E27FC236}">
              <a16:creationId xmlns:a16="http://schemas.microsoft.com/office/drawing/2014/main" id="{B5596700-4943-4204-9FBF-9C78728759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4</xdr:row>
      <xdr:rowOff>47623</xdr:rowOff>
    </xdr:from>
    <xdr:to>
      <xdr:col>13</xdr:col>
      <xdr:colOff>57150</xdr:colOff>
      <xdr:row>14</xdr:row>
      <xdr:rowOff>85725</xdr:rowOff>
    </xdr:to>
    <xdr:sp macro="" textlink="">
      <xdr:nvSpPr>
        <xdr:cNvPr id="2" name="TekstSylinder 1">
          <a:extLst>
            <a:ext uri="{FF2B5EF4-FFF2-40B4-BE49-F238E27FC236}">
              <a16:creationId xmlns:a16="http://schemas.microsoft.com/office/drawing/2014/main" id="{4EC79980-CDA4-5D5A-3328-68F89648B2AC}"/>
            </a:ext>
          </a:extLst>
        </xdr:cNvPr>
        <xdr:cNvSpPr txBox="1"/>
      </xdr:nvSpPr>
      <xdr:spPr>
        <a:xfrm>
          <a:off x="6457950" y="790573"/>
          <a:ext cx="4848225" cy="1847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Uten overgangsregelen for forsikringstekniske avsetninger var pensjonskassenes solvenskapitaldekning 179 prosent per 30. juni 2024, opp fra 174 prosent per </a:t>
          </a: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31. desember 2023.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private pensjonskasser var den samlede solvenskapitaldekningen uten overgangsregelen 188 prosent per 30. juni 2024, opp fra 181 prosent per 31. desember 2023, se figur 2a.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kommunale pensjonskasser var solvenskapitaldekningen  uten overgangsregelen169 prosent per 30. juni 2024, opp fra 167 prosent ved utgangen av 2023, se figur 2b.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1471612</xdr:colOff>
      <xdr:row>9</xdr:row>
      <xdr:rowOff>90487</xdr:rowOff>
    </xdr:from>
    <xdr:to>
      <xdr:col>5</xdr:col>
      <xdr:colOff>226562</xdr:colOff>
      <xdr:row>23</xdr:row>
      <xdr:rowOff>32387</xdr:rowOff>
    </xdr:to>
    <xdr:graphicFrame macro="">
      <xdr:nvGraphicFramePr>
        <xdr:cNvPr id="2" name="Diagram 1">
          <a:extLst>
            <a:ext uri="{FF2B5EF4-FFF2-40B4-BE49-F238E27FC236}">
              <a16:creationId xmlns:a16="http://schemas.microsoft.com/office/drawing/2014/main" id="{8C656132-8995-B3C5-C52F-BB321FA5BA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1804987</xdr:colOff>
      <xdr:row>9</xdr:row>
      <xdr:rowOff>71437</xdr:rowOff>
    </xdr:from>
    <xdr:to>
      <xdr:col>5</xdr:col>
      <xdr:colOff>210687</xdr:colOff>
      <xdr:row>21</xdr:row>
      <xdr:rowOff>76837</xdr:rowOff>
    </xdr:to>
    <xdr:graphicFrame macro="">
      <xdr:nvGraphicFramePr>
        <xdr:cNvPr id="3" name="Diagram 2">
          <a:extLst>
            <a:ext uri="{FF2B5EF4-FFF2-40B4-BE49-F238E27FC236}">
              <a16:creationId xmlns:a16="http://schemas.microsoft.com/office/drawing/2014/main" id="{C73CC208-F652-56C5-C9CD-59DFC43825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882015</xdr:colOff>
      <xdr:row>11</xdr:row>
      <xdr:rowOff>74295</xdr:rowOff>
    </xdr:from>
    <xdr:to>
      <xdr:col>4</xdr:col>
      <xdr:colOff>754565</xdr:colOff>
      <xdr:row>27</xdr:row>
      <xdr:rowOff>54295</xdr:rowOff>
    </xdr:to>
    <xdr:graphicFrame macro="">
      <xdr:nvGraphicFramePr>
        <xdr:cNvPr id="5" name="Diagram 1">
          <a:extLst>
            <a:ext uri="{FF2B5EF4-FFF2-40B4-BE49-F238E27FC236}">
              <a16:creationId xmlns:a16="http://schemas.microsoft.com/office/drawing/2014/main" id="{FD28A9CE-479C-4388-861E-83777B9BDF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11</xdr:row>
      <xdr:rowOff>0</xdr:rowOff>
    </xdr:from>
    <xdr:to>
      <xdr:col>13</xdr:col>
      <xdr:colOff>47625</xdr:colOff>
      <xdr:row>23</xdr:row>
      <xdr:rowOff>152400</xdr:rowOff>
    </xdr:to>
    <xdr:sp macro="" textlink="">
      <xdr:nvSpPr>
        <xdr:cNvPr id="3" name="TekstSylinder 1">
          <a:extLst>
            <a:ext uri="{FF2B5EF4-FFF2-40B4-BE49-F238E27FC236}">
              <a16:creationId xmlns:a16="http://schemas.microsoft.com/office/drawing/2014/main" id="{2427B36C-25D7-7299-E3D3-75D3D69F0A6E}"/>
            </a:ext>
          </a:extLst>
        </xdr:cNvPr>
        <xdr:cNvSpPr txBox="1"/>
      </xdr:nvSpPr>
      <xdr:spPr>
        <a:xfrm>
          <a:off x="6048375" y="2362200"/>
          <a:ext cx="4695825" cy="209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Solvenskapitalkravet for pensjonskassene samlet var 98 mrd. kroner per 30. juni  2024. Det er en økning fra 88 mrd. kroner per 31. desember 2023. </a:t>
          </a:r>
        </a:p>
        <a:p>
          <a:pPr lvl="0"/>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Markedsrisiko utgjør den største andelen av samlet risiko (før diversifisering) med </a:t>
          </a: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85 prosent. Solvenskapitalkravet for markedsrisiko økte med 12 mrd. kroner i første halvår 2024. </a:t>
          </a:r>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en-GB"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1181099</xdr:colOff>
      <xdr:row>12</xdr:row>
      <xdr:rowOff>7620</xdr:rowOff>
    </xdr:from>
    <xdr:to>
      <xdr:col>4</xdr:col>
      <xdr:colOff>650174</xdr:colOff>
      <xdr:row>26</xdr:row>
      <xdr:rowOff>146370</xdr:rowOff>
    </xdr:to>
    <xdr:graphicFrame macro="">
      <xdr:nvGraphicFramePr>
        <xdr:cNvPr id="4" name="Diagram 2">
          <a:extLst>
            <a:ext uri="{FF2B5EF4-FFF2-40B4-BE49-F238E27FC236}">
              <a16:creationId xmlns:a16="http://schemas.microsoft.com/office/drawing/2014/main" id="{E430E4B5-6A4F-425A-A788-4674D25056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4</xdr:row>
      <xdr:rowOff>9525</xdr:rowOff>
    </xdr:from>
    <xdr:to>
      <xdr:col>12</xdr:col>
      <xdr:colOff>733425</xdr:colOff>
      <xdr:row>15</xdr:row>
      <xdr:rowOff>152400</xdr:rowOff>
    </xdr:to>
    <xdr:sp macro="" textlink="">
      <xdr:nvSpPr>
        <xdr:cNvPr id="2" name="TekstSylinder 1">
          <a:extLst>
            <a:ext uri="{FF2B5EF4-FFF2-40B4-BE49-F238E27FC236}">
              <a16:creationId xmlns:a16="http://schemas.microsoft.com/office/drawing/2014/main" id="{E36D21E4-C03A-6E36-C7E6-10C4D33E0FA7}"/>
            </a:ext>
          </a:extLst>
        </xdr:cNvPr>
        <xdr:cNvSpPr txBox="1"/>
      </xdr:nvSpPr>
      <xdr:spPr>
        <a:xfrm>
          <a:off x="5886450" y="781050"/>
          <a:ext cx="4533900" cy="2038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latin typeface="Open Sans" panose="020B0606030504020204" pitchFamily="34" charset="0"/>
              <a:ea typeface="Open Sans" panose="020B0606030504020204" pitchFamily="34" charset="0"/>
              <a:cs typeface="Open Sans" panose="020B0606030504020204" pitchFamily="34" charset="0"/>
            </a:rPr>
            <a:t>For private og kommunale pensjonskasser utgjorde markedsrisikoen hhv. </a:t>
          </a:r>
        </a:p>
        <a:p>
          <a:r>
            <a:rPr lang="en-GB" sz="900">
              <a:latin typeface="Open Sans" panose="020B0606030504020204" pitchFamily="34" charset="0"/>
              <a:ea typeface="Open Sans" panose="020B0606030504020204" pitchFamily="34" charset="0"/>
              <a:cs typeface="Open Sans" panose="020B0606030504020204" pitchFamily="34" charset="0"/>
            </a:rPr>
            <a:t>88 og 83 prosent av samlet risiko </a:t>
          </a:r>
          <a:r>
            <a:rPr lang="nb-NO" sz="900">
              <a:solidFill>
                <a:schemeClr val="dk1"/>
              </a:solidFill>
              <a:latin typeface="Open Sans" panose="020B0606030504020204" pitchFamily="34" charset="0"/>
              <a:ea typeface="Open Sans" panose="020B0606030504020204" pitchFamily="34" charset="0"/>
              <a:cs typeface="Open Sans" panose="020B0606030504020204" pitchFamily="34" charset="0"/>
            </a:rPr>
            <a:t>(før diversifisering)</a:t>
          </a:r>
          <a:r>
            <a:rPr lang="en-GB" sz="900">
              <a:solidFill>
                <a:schemeClr val="dk1"/>
              </a:solidFill>
              <a:latin typeface="Open Sans" panose="020B0606030504020204" pitchFamily="34" charset="0"/>
              <a:ea typeface="Open Sans" panose="020B0606030504020204" pitchFamily="34" charset="0"/>
              <a:cs typeface="Open Sans" panose="020B0606030504020204" pitchFamily="34" charset="0"/>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612141</xdr:colOff>
      <xdr:row>11</xdr:row>
      <xdr:rowOff>76834</xdr:rowOff>
    </xdr:from>
    <xdr:to>
      <xdr:col>4</xdr:col>
      <xdr:colOff>446591</xdr:colOff>
      <xdr:row>27</xdr:row>
      <xdr:rowOff>56834</xdr:rowOff>
    </xdr:to>
    <xdr:graphicFrame macro="">
      <xdr:nvGraphicFramePr>
        <xdr:cNvPr id="3" name="Diagram 2">
          <a:extLst>
            <a:ext uri="{FF2B5EF4-FFF2-40B4-BE49-F238E27FC236}">
              <a16:creationId xmlns:a16="http://schemas.microsoft.com/office/drawing/2014/main" id="{88032D47-5276-4691-97E5-FDF5969387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6350</xdr:colOff>
      <xdr:row>10</xdr:row>
      <xdr:rowOff>107949</xdr:rowOff>
    </xdr:from>
    <xdr:to>
      <xdr:col>13</xdr:col>
      <xdr:colOff>120650</xdr:colOff>
      <xdr:row>36</xdr:row>
      <xdr:rowOff>44450</xdr:rowOff>
    </xdr:to>
    <xdr:sp macro="" textlink="">
      <xdr:nvSpPr>
        <xdr:cNvPr id="4" name="TekstSylinder 3">
          <a:extLst>
            <a:ext uri="{FF2B5EF4-FFF2-40B4-BE49-F238E27FC236}">
              <a16:creationId xmlns:a16="http://schemas.microsoft.com/office/drawing/2014/main" id="{0C5300A2-66F0-3962-EEA7-E51FF5DA3AD5}"/>
            </a:ext>
          </a:extLst>
        </xdr:cNvPr>
        <xdr:cNvSpPr txBox="1"/>
      </xdr:nvSpPr>
      <xdr:spPr>
        <a:xfrm>
          <a:off x="6921500" y="2270124"/>
          <a:ext cx="5600700" cy="4146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Solvenskapitalkravet for markedsrisiko var 108 mrd. kroner for pensjonskassene samlet.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Kapitalkravet for aksjerisiko, som er den klart største markedsrisikoen for pensjonskassene, økte med 10 mrd. kroner i første halvår 2024, til 77 mrd. kroner. Økningen har sammenheng med at markedsverdien på aksjeporteføljen økte med 14 mrd. kroner til 179 mrd. kroner og at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aksjestresset* </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 kapitalkravberegningen (basert på Solvens II-regelverket)</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økte </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 perioden. </a:t>
          </a:r>
        </a:p>
        <a:p>
          <a:endParaRPr lang="en-GB" sz="1100"/>
        </a:p>
        <a:p>
          <a:pPr lvl="0"/>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Renterisikoen økte med 3 mrd. kroner i perioden, til 21 mrd. kroner. </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Pensjonskassene er utsatt for renterisiko i obligasjonsporteføljen. I tillegg er det renterisiko (avkastningsrisiko) knyttet til forsikringsforpliktelsene som varierer for ulike typer forsikrings­forpliktelser. Per 30. juni 2024 var både private og kommunale pensjonskasser mest utsatt ved renteøkning (verdifall på obligasjonsbeholdningen). Ettersom markedsrentene nå er høyere enn den garanterte renten, er verdien av forsikringsforpliktelsene mindre følsomme for renteendringer. </a:t>
          </a:r>
          <a:endParaRPr lang="en-GB" sz="1100"/>
        </a:p>
        <a:p>
          <a:pPr marL="0" marR="0" lvl="0" indent="0" defTabSz="914400" eaLnBrk="1" fontAlgn="auto" latinLnBrk="0" hangingPunct="1">
            <a:lnSpc>
              <a:spcPct val="100000"/>
            </a:lnSpc>
            <a:spcBef>
              <a:spcPts val="0"/>
            </a:spcBef>
            <a:spcAft>
              <a:spcPts val="0"/>
            </a:spcAft>
            <a:buClrTx/>
            <a:buSzTx/>
            <a:buFontTx/>
            <a:buNone/>
            <a:tabLst/>
            <a:defRPr/>
          </a:pPr>
          <a:endParaRPr lang="en-GB" sz="1100"/>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Valutarisikoen økte med 2 mrd. kroner fra utgangen av 2023, mens kredittmarginrisikoen økte med 0,6 mrd. kroner.</a:t>
          </a: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rgbClr val="FF0000"/>
              </a:solidFill>
              <a:effectLst/>
              <a:latin typeface="Open Sans" panose="020B0606030504020204" pitchFamily="34" charset="0"/>
              <a:ea typeface="Open Sans" panose="020B0606030504020204" pitchFamily="34" charset="0"/>
              <a:cs typeface="Open Sans" panose="020B0606030504020204" pitchFamily="34" charset="0"/>
            </a:rPr>
            <a:t> </a:t>
          </a:r>
          <a:endParaRPr lang="en-GB" sz="1100"/>
        </a:p>
        <a:p>
          <a:pPr marL="0" marR="0" lvl="0" indent="0" defTabSz="914400" eaLnBrk="1" fontAlgn="auto" latinLnBrk="0" hangingPunct="1">
            <a:lnSpc>
              <a:spcPct val="100000"/>
            </a:lnSpc>
            <a:spcBef>
              <a:spcPts val="0"/>
            </a:spcBef>
            <a:spcAft>
              <a:spcPts val="0"/>
            </a:spcAft>
            <a:buClrTx/>
            <a:buSzTx/>
            <a:buFontTx/>
            <a:buNone/>
            <a:tabLst/>
            <a:defRPr/>
          </a:pPr>
          <a:r>
            <a:rPr lang="en-GB"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Fotnote: </a:t>
          </a:r>
        </a:p>
        <a:p>
          <a:pPr marL="0" marR="0" lvl="0" indent="0" defTabSz="914400" eaLnBrk="1" fontAlgn="auto" latinLnBrk="0" hangingPunct="1">
            <a:lnSpc>
              <a:spcPct val="100000"/>
            </a:lnSpc>
            <a:spcBef>
              <a:spcPts val="0"/>
            </a:spcBef>
            <a:spcAft>
              <a:spcPts val="0"/>
            </a:spcAft>
            <a:buClrTx/>
            <a:buSzTx/>
            <a:buFontTx/>
            <a:buNone/>
            <a:tabLst/>
            <a:defRPr/>
          </a:pPr>
          <a:r>
            <a:rPr lang="en-GB" sz="700">
              <a:latin typeface="Open Sans" panose="020B0606030504020204" pitchFamily="34" charset="0"/>
              <a:ea typeface="Open Sans" panose="020B0606030504020204" pitchFamily="34" charset="0"/>
              <a:cs typeface="Open Sans" panose="020B0606030504020204" pitchFamily="34" charset="0"/>
            </a:rPr>
            <a:t>*</a:t>
          </a:r>
          <a:r>
            <a:rPr lang="nb-NO"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Aksjeprissjokket økte fra 40 prosent for børsnoterte aksjer</a:t>
          </a:r>
          <a:r>
            <a:rPr lang="nb-NO" sz="700" baseline="30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nb-NO"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 OECD-land og 50 prosent for øvrige aksjer per 31. desember 2023 til hhv. 43 prosent og 53 prosent per 30. juni 2024. Justeringsmekanismen i aksjeprissjokket innebærer at sjokket endres fra kvartal til kvartal avhengig av forutgående aksjeprisutvikling, og slik at justeringen er maksimalt +/- 10 prosentpoeng fra standardsjokkene på hhv. 39 og 49 prosent. </a:t>
          </a:r>
          <a:endParaRPr lang="en-GB"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3A602-1C4D-4201-AFFD-11CCF494FD79}">
  <dimension ref="A3:J17"/>
  <sheetViews>
    <sheetView tabSelected="1" workbookViewId="0">
      <selection activeCell="A2" sqref="A2"/>
    </sheetView>
  </sheetViews>
  <sheetFormatPr defaultColWidth="11.42578125" defaultRowHeight="12.75" x14ac:dyDescent="0.2"/>
  <cols>
    <col min="1" max="16384" width="11.42578125" style="3"/>
  </cols>
  <sheetData>
    <row r="3" spans="1:10" ht="14.25" x14ac:dyDescent="0.3">
      <c r="A3" s="65" t="s">
        <v>0</v>
      </c>
      <c r="B3" s="65"/>
      <c r="C3" s="1"/>
      <c r="D3" s="1"/>
      <c r="E3" s="1"/>
      <c r="F3" s="1"/>
      <c r="G3" s="1"/>
      <c r="H3" s="1"/>
      <c r="I3" s="1"/>
      <c r="J3" s="1"/>
    </row>
    <row r="4" spans="1:10" ht="14.25" x14ac:dyDescent="0.3">
      <c r="A4" s="1"/>
      <c r="B4" s="1"/>
      <c r="C4" s="1"/>
      <c r="D4" s="1"/>
      <c r="E4" s="1"/>
      <c r="F4" s="1"/>
      <c r="G4" s="1"/>
      <c r="H4" s="1"/>
      <c r="I4" s="1"/>
      <c r="J4" s="1"/>
    </row>
    <row r="5" spans="1:10" ht="14.25" x14ac:dyDescent="0.3">
      <c r="A5" s="1" t="s">
        <v>1</v>
      </c>
      <c r="B5" s="1" t="s">
        <v>2</v>
      </c>
      <c r="C5" s="1"/>
      <c r="D5" s="1"/>
      <c r="E5" s="1"/>
      <c r="F5" s="1"/>
      <c r="G5" s="1"/>
      <c r="H5" s="1"/>
      <c r="I5" s="1"/>
      <c r="J5" s="1"/>
    </row>
    <row r="6" spans="1:10" ht="14.25" x14ac:dyDescent="0.3">
      <c r="A6" s="1" t="s">
        <v>3</v>
      </c>
      <c r="B6" s="1" t="s">
        <v>4</v>
      </c>
      <c r="C6" s="1"/>
      <c r="D6" s="1"/>
      <c r="E6" s="1"/>
      <c r="F6" s="1"/>
      <c r="G6" s="1"/>
      <c r="H6" s="1"/>
      <c r="I6" s="1"/>
      <c r="J6" s="1"/>
    </row>
    <row r="7" spans="1:10" ht="14.25" x14ac:dyDescent="0.3">
      <c r="A7" s="1" t="s">
        <v>5</v>
      </c>
      <c r="B7" s="1" t="s">
        <v>75</v>
      </c>
      <c r="C7" s="1"/>
      <c r="D7" s="1"/>
      <c r="E7" s="1"/>
      <c r="F7" s="1"/>
      <c r="G7" s="1"/>
      <c r="H7" s="1"/>
      <c r="I7" s="1"/>
      <c r="J7" s="1"/>
    </row>
    <row r="8" spans="1:10" ht="14.25" x14ac:dyDescent="0.3">
      <c r="A8" s="1" t="s">
        <v>6</v>
      </c>
      <c r="B8" s="1" t="s">
        <v>76</v>
      </c>
      <c r="C8" s="1"/>
      <c r="D8" s="1"/>
      <c r="E8" s="1"/>
      <c r="F8" s="1"/>
      <c r="G8" s="1"/>
      <c r="H8" s="1"/>
      <c r="I8" s="1"/>
      <c r="J8" s="1"/>
    </row>
    <row r="9" spans="1:10" ht="14.25" x14ac:dyDescent="0.3">
      <c r="A9" s="1" t="s">
        <v>7</v>
      </c>
      <c r="B9" s="1" t="s">
        <v>77</v>
      </c>
      <c r="C9" s="1"/>
      <c r="D9" s="1"/>
      <c r="E9" s="1"/>
      <c r="F9" s="1"/>
      <c r="G9" s="1"/>
      <c r="H9" s="1"/>
      <c r="I9" s="1"/>
      <c r="J9" s="1"/>
    </row>
    <row r="10" spans="1:10" ht="14.25" x14ac:dyDescent="0.3">
      <c r="A10" s="1" t="s">
        <v>8</v>
      </c>
      <c r="B10" s="1" t="s">
        <v>9</v>
      </c>
      <c r="C10" s="1"/>
      <c r="D10" s="1"/>
      <c r="E10" s="1"/>
      <c r="F10" s="1"/>
      <c r="G10" s="1"/>
      <c r="H10" s="1"/>
      <c r="I10" s="1"/>
      <c r="J10" s="1"/>
    </row>
    <row r="11" spans="1:10" ht="14.25" x14ac:dyDescent="0.3">
      <c r="A11" s="1" t="s">
        <v>10</v>
      </c>
      <c r="B11" s="1" t="s">
        <v>78</v>
      </c>
      <c r="C11" s="1"/>
      <c r="D11" s="1"/>
      <c r="E11" s="1"/>
      <c r="F11" s="1"/>
      <c r="G11" s="1"/>
      <c r="H11" s="1"/>
      <c r="I11" s="1"/>
      <c r="J11" s="1"/>
    </row>
    <row r="12" spans="1:10" ht="14.25" x14ac:dyDescent="0.3">
      <c r="A12" s="1" t="s">
        <v>11</v>
      </c>
      <c r="B12" s="1" t="s">
        <v>79</v>
      </c>
      <c r="C12" s="1"/>
      <c r="D12" s="1"/>
      <c r="E12" s="1"/>
      <c r="F12" s="1"/>
      <c r="G12" s="1"/>
      <c r="H12" s="1"/>
      <c r="I12" s="1"/>
      <c r="J12" s="1"/>
    </row>
    <row r="13" spans="1:10" ht="14.25" x14ac:dyDescent="0.3">
      <c r="A13" s="1" t="s">
        <v>12</v>
      </c>
      <c r="B13" s="1" t="s">
        <v>80</v>
      </c>
      <c r="C13" s="1"/>
      <c r="D13" s="1"/>
      <c r="E13" s="1"/>
      <c r="F13" s="1"/>
      <c r="G13" s="1"/>
      <c r="H13" s="1"/>
      <c r="I13" s="1"/>
      <c r="J13" s="1"/>
    </row>
    <row r="14" spans="1:10" ht="14.25" x14ac:dyDescent="0.3">
      <c r="A14" s="1" t="s">
        <v>13</v>
      </c>
      <c r="B14" s="1" t="s">
        <v>14</v>
      </c>
      <c r="C14" s="1"/>
      <c r="D14" s="1"/>
      <c r="E14" s="1"/>
      <c r="F14" s="1"/>
      <c r="G14" s="1"/>
      <c r="H14" s="1"/>
      <c r="I14" s="1"/>
      <c r="J14" s="1"/>
    </row>
    <row r="15" spans="1:10" ht="14.25" x14ac:dyDescent="0.3">
      <c r="A15" s="1" t="s">
        <v>15</v>
      </c>
      <c r="B15" s="1" t="s">
        <v>16</v>
      </c>
      <c r="C15" s="1"/>
      <c r="D15" s="1"/>
      <c r="E15" s="1"/>
      <c r="F15" s="1"/>
      <c r="G15" s="1"/>
      <c r="H15" s="1"/>
      <c r="I15" s="1"/>
      <c r="J15" s="1"/>
    </row>
    <row r="16" spans="1:10" ht="14.25" x14ac:dyDescent="0.3">
      <c r="A16" s="1" t="s">
        <v>17</v>
      </c>
      <c r="B16" s="1" t="s">
        <v>18</v>
      </c>
      <c r="C16" s="1"/>
      <c r="D16" s="1"/>
      <c r="E16" s="1"/>
      <c r="F16" s="1"/>
      <c r="G16" s="1"/>
      <c r="H16" s="1"/>
      <c r="I16" s="1"/>
      <c r="J16" s="1"/>
    </row>
    <row r="17" spans="1:10" ht="14.25" x14ac:dyDescent="0.3">
      <c r="A17" s="1"/>
      <c r="B17" s="1"/>
      <c r="C17" s="1"/>
      <c r="D17" s="1"/>
      <c r="E17" s="1"/>
      <c r="F17" s="1"/>
      <c r="G17" s="1"/>
      <c r="H17" s="1"/>
      <c r="I17" s="1"/>
      <c r="J17" s="1"/>
    </row>
  </sheetData>
  <mergeCells count="1">
    <mergeCell ref="A3:B3"/>
  </mergeCells>
  <phoneticPr fontId="13" type="noConversion"/>
  <pageMargins left="0.7" right="0.7" top="0.78740157499999996" bottom="0.78740157499999996"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90571-D558-475C-AC7C-89BFD1F7DA5D}">
  <dimension ref="A1:R16"/>
  <sheetViews>
    <sheetView showGridLines="0" zoomScaleNormal="100" workbookViewId="0">
      <selection activeCell="B1" sqref="B1"/>
    </sheetView>
  </sheetViews>
  <sheetFormatPr defaultColWidth="11.42578125" defaultRowHeight="12.75" x14ac:dyDescent="0.2"/>
  <cols>
    <col min="1" max="1" width="13.5703125" style="3" customWidth="1"/>
    <col min="2" max="3" width="11.42578125" style="3"/>
    <col min="4" max="4" width="17.42578125" style="3" customWidth="1"/>
    <col min="5" max="5" width="14.42578125" style="3" customWidth="1"/>
    <col min="6" max="6" width="19.28515625" style="3" customWidth="1"/>
    <col min="7" max="7" width="11.42578125" style="3"/>
    <col min="8" max="8" width="17.42578125" style="3" customWidth="1"/>
    <col min="9" max="9" width="13.5703125" style="3" customWidth="1"/>
    <col min="10" max="10" width="13.28515625" style="3" customWidth="1"/>
    <col min="11" max="16384" width="11.42578125" style="3"/>
  </cols>
  <sheetData>
    <row r="1" spans="1:18" ht="16.5" x14ac:dyDescent="0.3">
      <c r="A1" s="1" t="s">
        <v>19</v>
      </c>
      <c r="B1" s="2" t="s">
        <v>89</v>
      </c>
      <c r="C1" s="1"/>
      <c r="D1" s="1"/>
      <c r="E1" s="1"/>
      <c r="F1" s="1"/>
      <c r="G1" s="1"/>
      <c r="H1" s="1"/>
      <c r="I1" s="1"/>
      <c r="J1" s="1"/>
    </row>
    <row r="2" spans="1:18" ht="14.25" x14ac:dyDescent="0.3">
      <c r="A2" s="1" t="s">
        <v>20</v>
      </c>
      <c r="B2" s="1" t="s">
        <v>21</v>
      </c>
      <c r="C2" s="1"/>
      <c r="D2" s="1"/>
      <c r="E2" s="1"/>
      <c r="F2" s="1"/>
      <c r="G2" s="1"/>
      <c r="H2" s="1"/>
      <c r="I2" s="1"/>
      <c r="J2" s="1"/>
    </row>
    <row r="3" spans="1:18" s="4" customFormat="1" ht="15.75" x14ac:dyDescent="0.3">
      <c r="A3" s="1" t="s">
        <v>22</v>
      </c>
      <c r="B3" s="1"/>
      <c r="C3" s="1"/>
      <c r="D3" s="1"/>
      <c r="E3" s="1"/>
      <c r="F3" s="1"/>
      <c r="G3" s="1"/>
      <c r="H3" s="1"/>
      <c r="I3" s="24"/>
      <c r="J3" s="24"/>
      <c r="K3" s="5"/>
      <c r="L3" s="5"/>
      <c r="M3" s="5"/>
      <c r="N3" s="5"/>
    </row>
    <row r="4" spans="1:18" s="4" customFormat="1" ht="15.75" x14ac:dyDescent="0.3">
      <c r="A4" s="1"/>
      <c r="B4" s="1"/>
      <c r="C4" s="1"/>
      <c r="D4" s="1"/>
      <c r="E4" s="1"/>
      <c r="F4" s="1"/>
      <c r="G4" s="1"/>
      <c r="H4" s="1"/>
      <c r="I4" s="24"/>
      <c r="J4" s="24"/>
      <c r="K4" s="5"/>
      <c r="L4" s="5"/>
      <c r="M4" s="5"/>
      <c r="N4" s="5"/>
    </row>
    <row r="5" spans="1:18" ht="14.25" x14ac:dyDescent="0.3">
      <c r="A5" s="33"/>
      <c r="B5" s="33"/>
      <c r="C5" s="33"/>
      <c r="D5" s="33"/>
      <c r="E5" s="33"/>
      <c r="F5" s="33"/>
      <c r="G5" s="33"/>
      <c r="H5" s="33"/>
      <c r="I5" s="33"/>
      <c r="J5" s="33"/>
    </row>
    <row r="6" spans="1:18" ht="44.65" customHeight="1" x14ac:dyDescent="0.3">
      <c r="A6" s="34"/>
      <c r="B6" s="53" t="s">
        <v>44</v>
      </c>
      <c r="C6" s="53" t="s">
        <v>45</v>
      </c>
      <c r="D6" s="53" t="s">
        <v>46</v>
      </c>
      <c r="E6" s="53" t="s">
        <v>47</v>
      </c>
      <c r="F6" s="53" t="s">
        <v>48</v>
      </c>
      <c r="G6" s="53" t="s">
        <v>49</v>
      </c>
      <c r="H6" s="53" t="s">
        <v>50</v>
      </c>
      <c r="I6" s="53" t="s">
        <v>34</v>
      </c>
      <c r="J6" s="53" t="s">
        <v>51</v>
      </c>
      <c r="K6" s="32"/>
    </row>
    <row r="7" spans="1:18" ht="14.25" x14ac:dyDescent="0.3">
      <c r="A7" s="35" t="s">
        <v>38</v>
      </c>
      <c r="B7" s="55"/>
      <c r="C7" s="55"/>
      <c r="D7" s="55"/>
      <c r="E7" s="55"/>
      <c r="F7" s="55"/>
      <c r="G7" s="55"/>
      <c r="H7" s="55">
        <v>145.95209363683011</v>
      </c>
      <c r="I7" s="55"/>
      <c r="J7" s="55">
        <v>108.28320614180004</v>
      </c>
      <c r="K7" s="52"/>
    </row>
    <row r="8" spans="1:18" ht="14.25" x14ac:dyDescent="0.3">
      <c r="A8" s="34" t="s">
        <v>39</v>
      </c>
      <c r="B8" s="23"/>
      <c r="C8" s="23">
        <v>21.0236088363364</v>
      </c>
      <c r="D8" s="23">
        <v>98.093442688433669</v>
      </c>
      <c r="E8" s="23">
        <v>112.86976637154621</v>
      </c>
      <c r="F8" s="23">
        <v>123.02595071499474</v>
      </c>
      <c r="G8" s="23">
        <v>124.49335145720579</v>
      </c>
      <c r="H8" s="23"/>
      <c r="I8" s="23">
        <v>108.28320614180004</v>
      </c>
      <c r="J8" s="23"/>
      <c r="K8" s="52"/>
    </row>
    <row r="9" spans="1:18" ht="14.25" x14ac:dyDescent="0.3">
      <c r="A9" s="34" t="s">
        <v>40</v>
      </c>
      <c r="B9" s="23"/>
      <c r="C9" s="23"/>
      <c r="D9" s="23"/>
      <c r="E9" s="23"/>
      <c r="F9" s="23"/>
      <c r="G9" s="23"/>
      <c r="H9" s="23"/>
      <c r="I9" s="23">
        <v>37.66888749503007</v>
      </c>
      <c r="J9" s="23"/>
      <c r="K9" s="52"/>
    </row>
    <row r="10" spans="1:18" ht="14.25" x14ac:dyDescent="0.3">
      <c r="A10" s="36" t="s">
        <v>41</v>
      </c>
      <c r="B10" s="51">
        <v>21.023608836336372</v>
      </c>
      <c r="C10" s="51">
        <v>77.06983385209729</v>
      </c>
      <c r="D10" s="51">
        <v>14.77632368311254</v>
      </c>
      <c r="E10" s="51">
        <v>10.156184343448524</v>
      </c>
      <c r="F10" s="51">
        <v>1.4674007422110582</v>
      </c>
      <c r="G10" s="51">
        <v>21.45874217962432</v>
      </c>
      <c r="H10" s="51"/>
      <c r="I10" s="51"/>
      <c r="J10" s="51"/>
      <c r="K10" s="32"/>
    </row>
    <row r="16" spans="1:18" x14ac:dyDescent="0.2">
      <c r="I16" s="31"/>
      <c r="J16" s="31"/>
      <c r="K16" s="31"/>
      <c r="L16" s="31"/>
      <c r="M16" s="31"/>
      <c r="N16" s="31"/>
      <c r="O16" s="31"/>
      <c r="P16" s="31"/>
      <c r="Q16" s="31"/>
      <c r="R16" s="31"/>
    </row>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6D4DD-6A94-4F98-9062-F802A3803D95}">
  <dimension ref="A1:N11"/>
  <sheetViews>
    <sheetView workbookViewId="0">
      <selection activeCell="B1" sqref="B1"/>
    </sheetView>
  </sheetViews>
  <sheetFormatPr defaultColWidth="11.42578125" defaultRowHeight="12.75" x14ac:dyDescent="0.2"/>
  <cols>
    <col min="1" max="1" width="17.5703125" style="3" customWidth="1"/>
    <col min="2" max="2" width="13.28515625" style="3" customWidth="1"/>
    <col min="3" max="16384" width="11.42578125" style="3"/>
  </cols>
  <sheetData>
    <row r="1" spans="1:14" ht="16.5" x14ac:dyDescent="0.3">
      <c r="A1" s="1" t="s">
        <v>19</v>
      </c>
      <c r="B1" s="2" t="s">
        <v>9</v>
      </c>
      <c r="C1" s="1"/>
      <c r="D1" s="1"/>
      <c r="E1" s="1"/>
      <c r="F1" s="1"/>
    </row>
    <row r="2" spans="1:14" ht="14.25" x14ac:dyDescent="0.3">
      <c r="A2" s="1" t="s">
        <v>20</v>
      </c>
      <c r="B2" s="1" t="s">
        <v>21</v>
      </c>
      <c r="C2" s="1"/>
      <c r="D2" s="1"/>
      <c r="E2" s="1"/>
      <c r="F2" s="1"/>
    </row>
    <row r="3" spans="1:14" s="4" customFormat="1" ht="15.75" x14ac:dyDescent="0.3">
      <c r="A3" s="1" t="s">
        <v>22</v>
      </c>
      <c r="B3" s="1"/>
      <c r="C3" s="1"/>
      <c r="D3" s="1"/>
      <c r="E3" s="1"/>
      <c r="F3" s="1"/>
      <c r="I3" s="5"/>
      <c r="J3" s="5"/>
      <c r="K3" s="5"/>
      <c r="L3" s="5"/>
      <c r="M3" s="5"/>
      <c r="N3" s="5"/>
    </row>
    <row r="4" spans="1:14" ht="13.35" customHeight="1" x14ac:dyDescent="0.3">
      <c r="A4" s="1"/>
      <c r="B4" s="1"/>
      <c r="C4" s="1"/>
      <c r="D4" s="1"/>
      <c r="E4" s="1"/>
      <c r="F4" s="1"/>
    </row>
    <row r="5" spans="1:14" ht="15.75" x14ac:dyDescent="0.3">
      <c r="A5" s="8"/>
      <c r="B5" s="40" t="s">
        <v>73</v>
      </c>
      <c r="C5" s="40" t="s">
        <v>90</v>
      </c>
      <c r="D5" s="41"/>
      <c r="E5" s="40"/>
      <c r="F5" s="1"/>
      <c r="H5" s="38"/>
      <c r="I5" s="37"/>
      <c r="J5" s="37"/>
    </row>
    <row r="6" spans="1:14" ht="15.75" x14ac:dyDescent="0.3">
      <c r="A6" s="9" t="s">
        <v>44</v>
      </c>
      <c r="B6" s="8">
        <v>13.604573032445197</v>
      </c>
      <c r="C6" s="8">
        <v>14.404458553810832</v>
      </c>
      <c r="D6" s="64"/>
      <c r="E6" s="8"/>
      <c r="F6" s="1"/>
      <c r="H6" s="39"/>
      <c r="I6" s="38"/>
      <c r="J6" s="29"/>
    </row>
    <row r="7" spans="1:14" ht="15.75" x14ac:dyDescent="0.3">
      <c r="A7" s="9" t="s">
        <v>45</v>
      </c>
      <c r="B7" s="8">
        <v>51.793866640232515</v>
      </c>
      <c r="C7" s="8">
        <v>52.804884076461917</v>
      </c>
      <c r="D7" s="64"/>
      <c r="E7" s="8"/>
      <c r="F7" s="1"/>
      <c r="H7" s="39"/>
      <c r="I7" s="38"/>
      <c r="J7" s="38"/>
    </row>
    <row r="8" spans="1:14" ht="15.75" x14ac:dyDescent="0.3">
      <c r="A8" s="9" t="s">
        <v>47</v>
      </c>
      <c r="B8" s="8">
        <v>7.6869109015909025</v>
      </c>
      <c r="C8" s="8">
        <v>6.9585739336634456</v>
      </c>
      <c r="D8" s="64"/>
      <c r="E8" s="8"/>
      <c r="F8" s="1"/>
      <c r="H8" s="39"/>
      <c r="I8" s="38"/>
      <c r="J8" s="29"/>
    </row>
    <row r="9" spans="1:14" ht="15.75" x14ac:dyDescent="0.3">
      <c r="A9" s="9" t="s">
        <v>49</v>
      </c>
      <c r="B9" s="8">
        <v>14.822131765695822</v>
      </c>
      <c r="C9" s="8">
        <v>14.702592915878078</v>
      </c>
      <c r="D9" s="64"/>
      <c r="E9" s="8"/>
      <c r="F9" s="1"/>
      <c r="H9" s="39"/>
      <c r="I9" s="38"/>
      <c r="J9" s="29"/>
    </row>
    <row r="10" spans="1:14" ht="15.75" x14ac:dyDescent="0.3">
      <c r="A10" s="9" t="s">
        <v>46</v>
      </c>
      <c r="B10" s="8">
        <v>10.939016437933265</v>
      </c>
      <c r="C10" s="8">
        <v>10.124091621378307</v>
      </c>
      <c r="D10" s="64"/>
      <c r="E10" s="8"/>
      <c r="F10" s="1"/>
      <c r="H10" s="39"/>
      <c r="I10" s="38"/>
      <c r="J10" s="29"/>
    </row>
    <row r="11" spans="1:14" ht="15.75" x14ac:dyDescent="0.3">
      <c r="A11" s="9" t="s">
        <v>48</v>
      </c>
      <c r="B11" s="8">
        <v>1.1535012221022822</v>
      </c>
      <c r="C11" s="8">
        <v>1.0053988988074158</v>
      </c>
      <c r="D11" s="64"/>
      <c r="E11" s="8"/>
      <c r="F11" s="1"/>
      <c r="H11" s="39"/>
      <c r="I11" s="38"/>
      <c r="J11" s="29"/>
    </row>
  </sheetData>
  <pageMargins left="0.7" right="0.7" top="0.78740157499999996" bottom="0.78740157499999996" header="0.3" footer="0.3"/>
  <pageSetup orientation="portrait" r:id="rId1"/>
  <ignoredErrors>
    <ignoredError sqref="B5" twoDigitTextYear="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4AE68-13C9-4179-BC5E-B4079D669204}">
  <dimension ref="A1:N11"/>
  <sheetViews>
    <sheetView workbookViewId="0">
      <selection activeCell="B1" sqref="B1"/>
    </sheetView>
  </sheetViews>
  <sheetFormatPr defaultColWidth="11.42578125" defaultRowHeight="12.75" x14ac:dyDescent="0.2"/>
  <cols>
    <col min="1" max="1" width="18.28515625" style="3" customWidth="1"/>
    <col min="2" max="16384" width="11.42578125" style="3"/>
  </cols>
  <sheetData>
    <row r="1" spans="1:14" ht="16.5" x14ac:dyDescent="0.3">
      <c r="A1" s="1" t="s">
        <v>19</v>
      </c>
      <c r="B1" s="2" t="s">
        <v>91</v>
      </c>
      <c r="C1" s="1"/>
      <c r="D1" s="1"/>
      <c r="E1" s="1"/>
    </row>
    <row r="2" spans="1:14" ht="14.25" x14ac:dyDescent="0.3">
      <c r="A2" s="1" t="s">
        <v>20</v>
      </c>
      <c r="B2" s="1" t="s">
        <v>21</v>
      </c>
      <c r="C2" s="1"/>
      <c r="D2" s="1"/>
      <c r="E2" s="1"/>
    </row>
    <row r="3" spans="1:14" s="4" customFormat="1" ht="15.75" x14ac:dyDescent="0.3">
      <c r="A3" s="1" t="s">
        <v>22</v>
      </c>
      <c r="B3" s="1"/>
      <c r="C3" s="1"/>
      <c r="D3" s="1"/>
      <c r="E3" s="1"/>
      <c r="I3" s="5"/>
      <c r="J3" s="5"/>
      <c r="K3" s="5"/>
      <c r="L3" s="5"/>
      <c r="M3" s="5"/>
      <c r="N3" s="5"/>
    </row>
    <row r="4" spans="1:14" ht="14.25" x14ac:dyDescent="0.3">
      <c r="A4" s="1"/>
      <c r="B4" s="1"/>
      <c r="C4" s="1"/>
      <c r="D4" s="1"/>
      <c r="E4" s="1"/>
    </row>
    <row r="5" spans="1:14" ht="15.75" x14ac:dyDescent="0.3">
      <c r="A5" s="8"/>
      <c r="B5" s="8" t="s">
        <v>42</v>
      </c>
      <c r="C5" s="8" t="s">
        <v>43</v>
      </c>
      <c r="D5" s="1"/>
      <c r="E5" s="8"/>
      <c r="F5" s="38"/>
      <c r="G5" s="38"/>
    </row>
    <row r="6" spans="1:14" ht="15.75" x14ac:dyDescent="0.3">
      <c r="A6" s="8" t="s">
        <v>44</v>
      </c>
      <c r="B6" s="8">
        <v>13.293376071467174</v>
      </c>
      <c r="C6" s="8">
        <v>15.714296300560584</v>
      </c>
      <c r="D6" s="1"/>
      <c r="E6" s="8"/>
      <c r="F6" s="38"/>
      <c r="G6" s="38"/>
    </row>
    <row r="7" spans="1:14" ht="15.75" x14ac:dyDescent="0.3">
      <c r="A7" s="8" t="s">
        <v>45</v>
      </c>
      <c r="B7" s="8">
        <v>54.207956656317187</v>
      </c>
      <c r="C7" s="8">
        <v>51.150823774253347</v>
      </c>
      <c r="D7" s="8"/>
      <c r="E7" s="8"/>
      <c r="F7" s="38"/>
      <c r="G7" s="38"/>
    </row>
    <row r="8" spans="1:14" ht="15.75" x14ac:dyDescent="0.3">
      <c r="A8" s="8" t="s">
        <v>47</v>
      </c>
      <c r="B8" s="8">
        <v>4.5454647912644992</v>
      </c>
      <c r="C8" s="8">
        <v>9.8033505294332546</v>
      </c>
      <c r="D8" s="1"/>
      <c r="E8" s="8"/>
      <c r="F8" s="38"/>
      <c r="G8" s="29"/>
    </row>
    <row r="9" spans="1:14" ht="15.75" x14ac:dyDescent="0.3">
      <c r="A9" s="30" t="s">
        <v>49</v>
      </c>
      <c r="B9" s="8">
        <v>18.016987750628541</v>
      </c>
      <c r="C9" s="8">
        <v>10.795304725147881</v>
      </c>
      <c r="D9" s="1"/>
      <c r="E9" s="30"/>
      <c r="F9" s="29"/>
      <c r="G9" s="38"/>
    </row>
    <row r="10" spans="1:14" ht="15.75" x14ac:dyDescent="0.3">
      <c r="A10" s="8" t="s">
        <v>46</v>
      </c>
      <c r="B10" s="8">
        <v>8.8289188286263567</v>
      </c>
      <c r="C10" s="8">
        <v>11.650950553517498</v>
      </c>
      <c r="D10" s="1"/>
      <c r="E10" s="8"/>
      <c r="F10" s="38"/>
      <c r="G10" s="38"/>
    </row>
    <row r="11" spans="1:14" ht="15.75" x14ac:dyDescent="0.3">
      <c r="A11" s="8" t="s">
        <v>48</v>
      </c>
      <c r="B11" s="8">
        <v>1.1072959016962292</v>
      </c>
      <c r="C11" s="8">
        <v>0.88527411708742587</v>
      </c>
      <c r="D11" s="1"/>
      <c r="E11" s="8"/>
      <c r="F11" s="38"/>
      <c r="G11" s="38"/>
    </row>
  </sheetData>
  <pageMargins left="0.7" right="0.7" top="0.78740157499999996" bottom="0.78740157499999996"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48665-6B80-4D60-95FD-A01838075A06}">
  <dimension ref="A1:Q9"/>
  <sheetViews>
    <sheetView workbookViewId="0">
      <selection activeCell="B1" sqref="B1"/>
    </sheetView>
  </sheetViews>
  <sheetFormatPr defaultColWidth="11.42578125" defaultRowHeight="12.75" x14ac:dyDescent="0.2"/>
  <cols>
    <col min="1" max="2" width="11.42578125" style="3"/>
    <col min="3" max="3" width="10.5703125" style="3" customWidth="1"/>
    <col min="4" max="4" width="12.5703125" style="3" customWidth="1"/>
    <col min="5" max="5" width="12.42578125" style="3" customWidth="1"/>
    <col min="6" max="6" width="11.42578125" style="3"/>
    <col min="7" max="7" width="13.42578125" style="3" customWidth="1"/>
    <col min="8" max="8" width="12.5703125" style="3" customWidth="1"/>
    <col min="9" max="16384" width="11.42578125" style="3"/>
  </cols>
  <sheetData>
    <row r="1" spans="1:17" ht="16.5" x14ac:dyDescent="0.3">
      <c r="A1" s="1" t="s">
        <v>19</v>
      </c>
      <c r="B1" s="2" t="s">
        <v>92</v>
      </c>
      <c r="C1" s="1"/>
      <c r="D1" s="1"/>
      <c r="E1" s="1"/>
      <c r="F1" s="1"/>
      <c r="G1" s="1"/>
      <c r="H1" s="1"/>
      <c r="I1" s="1"/>
    </row>
    <row r="2" spans="1:17" ht="14.25" x14ac:dyDescent="0.3">
      <c r="A2" s="1" t="s">
        <v>20</v>
      </c>
      <c r="B2" s="1" t="s">
        <v>21</v>
      </c>
      <c r="C2" s="1"/>
      <c r="D2" s="1"/>
      <c r="E2" s="1"/>
      <c r="F2" s="1"/>
      <c r="G2" s="1"/>
      <c r="H2" s="1"/>
      <c r="I2" s="1"/>
    </row>
    <row r="3" spans="1:17" s="4" customFormat="1" ht="15.75" x14ac:dyDescent="0.3">
      <c r="A3" s="1" t="s">
        <v>22</v>
      </c>
      <c r="B3" s="1"/>
      <c r="C3" s="1"/>
      <c r="D3" s="1"/>
      <c r="E3" s="1"/>
      <c r="F3" s="1"/>
      <c r="G3" s="1"/>
      <c r="H3" s="1"/>
      <c r="I3" s="24"/>
      <c r="J3" s="5"/>
      <c r="K3" s="5"/>
      <c r="L3" s="5"/>
      <c r="M3" s="5"/>
      <c r="N3" s="5"/>
    </row>
    <row r="4" spans="1:17" ht="14.25" x14ac:dyDescent="0.3">
      <c r="A4" s="21"/>
      <c r="B4" s="21"/>
      <c r="C4" s="21"/>
      <c r="D4" s="21"/>
      <c r="E4" s="21"/>
      <c r="F4" s="21"/>
      <c r="G4" s="21"/>
      <c r="H4" s="21"/>
      <c r="I4" s="1"/>
    </row>
    <row r="5" spans="1:17" s="32" customFormat="1" ht="28.5" x14ac:dyDescent="0.3">
      <c r="A5" s="42"/>
      <c r="B5" s="43" t="s">
        <v>52</v>
      </c>
      <c r="C5" s="43" t="s">
        <v>53</v>
      </c>
      <c r="D5" s="43" t="s">
        <v>54</v>
      </c>
      <c r="E5" s="43" t="s">
        <v>55</v>
      </c>
      <c r="F5" s="43" t="s">
        <v>33</v>
      </c>
      <c r="G5" s="43" t="s">
        <v>34</v>
      </c>
      <c r="H5" s="43" t="s">
        <v>56</v>
      </c>
    </row>
    <row r="6" spans="1:17" ht="14.25" x14ac:dyDescent="0.3">
      <c r="A6" s="44" t="s">
        <v>38</v>
      </c>
      <c r="B6" s="55"/>
      <c r="C6" s="55"/>
      <c r="D6" s="55"/>
      <c r="E6" s="55"/>
      <c r="F6" s="55">
        <v>19.565735626328998</v>
      </c>
      <c r="G6" s="55"/>
      <c r="H6" s="55">
        <v>15.698176517326468</v>
      </c>
      <c r="I6" s="16"/>
      <c r="J6" s="16"/>
      <c r="K6" s="16"/>
      <c r="L6" s="16"/>
      <c r="M6" s="16"/>
      <c r="N6" s="16"/>
      <c r="O6" s="16"/>
      <c r="P6" s="16"/>
      <c r="Q6" s="16"/>
    </row>
    <row r="7" spans="1:17" ht="14.25" x14ac:dyDescent="0.3">
      <c r="A7" s="21" t="s">
        <v>39</v>
      </c>
      <c r="B7" s="23"/>
      <c r="C7" s="23">
        <v>0.29312586529884938</v>
      </c>
      <c r="D7" s="23">
        <v>6.4822821599024172</v>
      </c>
      <c r="E7" s="23">
        <v>7.1285553039416065</v>
      </c>
      <c r="F7" s="23"/>
      <c r="G7" s="23">
        <v>15.698176517326468</v>
      </c>
      <c r="H7" s="23"/>
    </row>
    <row r="8" spans="1:17" ht="14.25" x14ac:dyDescent="0.3">
      <c r="A8" s="21" t="s">
        <v>40</v>
      </c>
      <c r="B8" s="23"/>
      <c r="C8" s="23"/>
      <c r="D8" s="23"/>
      <c r="E8" s="23"/>
      <c r="F8" s="23"/>
      <c r="G8" s="23">
        <v>3.8675591090025301</v>
      </c>
      <c r="H8" s="23"/>
    </row>
    <row r="9" spans="1:17" ht="14.25" x14ac:dyDescent="0.3">
      <c r="A9" s="27" t="s">
        <v>41</v>
      </c>
      <c r="B9" s="51">
        <v>0.29312586529884938</v>
      </c>
      <c r="C9" s="51">
        <v>6.1891562946035688</v>
      </c>
      <c r="D9" s="51">
        <v>0.64627314403918901</v>
      </c>
      <c r="E9" s="51">
        <v>12.437180322387393</v>
      </c>
      <c r="F9" s="51"/>
      <c r="G9" s="51"/>
      <c r="H9" s="51"/>
    </row>
  </sheetData>
  <pageMargins left="0.7" right="0.7" top="0.78740157499999996" bottom="0.78740157499999996"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A6DFB-F925-4A4B-8F52-AA226E16D468}">
  <dimension ref="A1:N10"/>
  <sheetViews>
    <sheetView workbookViewId="0">
      <selection activeCell="B1" sqref="B1"/>
    </sheetView>
  </sheetViews>
  <sheetFormatPr defaultColWidth="11.42578125" defaultRowHeight="12.75" x14ac:dyDescent="0.2"/>
  <cols>
    <col min="1" max="1" width="15.28515625" style="3" customWidth="1"/>
    <col min="2" max="16384" width="11.42578125" style="3"/>
  </cols>
  <sheetData>
    <row r="1" spans="1:14" ht="16.5" x14ac:dyDescent="0.3">
      <c r="A1" s="1" t="s">
        <v>19</v>
      </c>
      <c r="B1" s="2" t="s">
        <v>93</v>
      </c>
      <c r="C1" s="1"/>
      <c r="D1" s="1"/>
      <c r="E1" s="1"/>
      <c r="F1" s="1"/>
      <c r="G1" s="1"/>
      <c r="H1" s="1"/>
      <c r="I1" s="1"/>
      <c r="J1" s="1"/>
      <c r="K1" s="1"/>
    </row>
    <row r="2" spans="1:14" ht="14.25" x14ac:dyDescent="0.3">
      <c r="A2" s="1" t="s">
        <v>20</v>
      </c>
      <c r="B2" s="1" t="s">
        <v>21</v>
      </c>
      <c r="C2" s="1"/>
      <c r="D2" s="1"/>
      <c r="E2" s="1"/>
      <c r="F2" s="1"/>
      <c r="G2" s="1"/>
      <c r="H2" s="1"/>
      <c r="I2" s="1"/>
      <c r="J2" s="1"/>
      <c r="K2" s="1"/>
    </row>
    <row r="3" spans="1:14" s="4" customFormat="1" ht="15.75" x14ac:dyDescent="0.3">
      <c r="A3" s="1" t="s">
        <v>22</v>
      </c>
      <c r="B3" s="1"/>
      <c r="C3" s="1"/>
      <c r="D3" s="1"/>
      <c r="E3" s="1"/>
      <c r="F3" s="1"/>
      <c r="G3" s="1"/>
      <c r="H3" s="1"/>
      <c r="I3" s="24"/>
      <c r="J3" s="24"/>
      <c r="K3" s="24"/>
      <c r="L3" s="5"/>
      <c r="M3" s="5"/>
      <c r="N3" s="5"/>
    </row>
    <row r="4" spans="1:14" ht="14.25" x14ac:dyDescent="0.3">
      <c r="A4" s="1"/>
      <c r="B4" s="1"/>
      <c r="C4" s="1"/>
      <c r="D4" s="1"/>
      <c r="E4" s="8"/>
      <c r="F4" s="8"/>
      <c r="G4" s="8"/>
      <c r="H4" s="1"/>
      <c r="I4" s="1"/>
      <c r="J4" s="1"/>
      <c r="K4" s="1"/>
    </row>
    <row r="5" spans="1:14" ht="14.25" x14ac:dyDescent="0.3">
      <c r="A5" s="8"/>
      <c r="B5" s="8" t="s">
        <v>42</v>
      </c>
      <c r="C5" s="8" t="s">
        <v>43</v>
      </c>
      <c r="D5" s="1"/>
      <c r="E5" s="8"/>
      <c r="F5" s="8"/>
      <c r="G5" s="8"/>
      <c r="H5" s="1"/>
      <c r="I5" s="1"/>
      <c r="J5" s="1"/>
      <c r="K5" s="1"/>
    </row>
    <row r="6" spans="1:14" ht="14.25" x14ac:dyDescent="0.3">
      <c r="A6" s="8" t="s">
        <v>52</v>
      </c>
      <c r="B6" s="8">
        <v>2.8692751795069871</v>
      </c>
      <c r="C6" s="8">
        <v>0.63820360541626031</v>
      </c>
      <c r="D6" s="1"/>
      <c r="E6" s="8"/>
      <c r="F6" s="8"/>
      <c r="G6" s="8"/>
      <c r="H6" s="1"/>
      <c r="I6" s="1"/>
      <c r="J6" s="1"/>
      <c r="K6" s="1"/>
    </row>
    <row r="7" spans="1:14" ht="14.25" x14ac:dyDescent="0.3">
      <c r="A7" s="8" t="s">
        <v>53</v>
      </c>
      <c r="B7" s="8">
        <v>36.575163371923303</v>
      </c>
      <c r="C7" s="8">
        <v>25.74445567398832</v>
      </c>
      <c r="D7" s="1"/>
      <c r="E7" s="8"/>
      <c r="F7" s="8"/>
      <c r="G7" s="8"/>
      <c r="H7" s="1"/>
      <c r="I7" s="1"/>
      <c r="J7" s="1"/>
      <c r="K7" s="1"/>
    </row>
    <row r="8" spans="1:14" ht="14.25" x14ac:dyDescent="0.3">
      <c r="A8" s="8" t="s">
        <v>57</v>
      </c>
      <c r="B8" s="8">
        <v>1.8660223189561196</v>
      </c>
      <c r="C8" s="8">
        <v>5.4722154814141524</v>
      </c>
      <c r="D8" s="1"/>
      <c r="E8" s="8"/>
      <c r="F8" s="8"/>
      <c r="G8" s="8"/>
      <c r="H8" s="1"/>
      <c r="I8" s="1"/>
      <c r="J8" s="1"/>
      <c r="K8" s="1"/>
    </row>
    <row r="9" spans="1:14" ht="14.25" x14ac:dyDescent="0.3">
      <c r="A9" s="8" t="s">
        <v>55</v>
      </c>
      <c r="B9" s="8">
        <v>58.6895391296136</v>
      </c>
      <c r="C9" s="8">
        <v>68.145125239181269</v>
      </c>
      <c r="D9" s="1"/>
      <c r="E9" s="1"/>
      <c r="F9" s="1"/>
      <c r="G9" s="1"/>
      <c r="H9" s="1"/>
      <c r="I9" s="1"/>
      <c r="J9" s="1"/>
      <c r="K9" s="1"/>
    </row>
    <row r="10" spans="1:14" ht="14.25" x14ac:dyDescent="0.3">
      <c r="A10" s="1"/>
      <c r="B10" s="64"/>
      <c r="C10" s="64"/>
      <c r="D10" s="1"/>
      <c r="E10" s="1"/>
      <c r="F10" s="1"/>
      <c r="G10" s="1"/>
      <c r="H10" s="1"/>
      <c r="I10" s="1"/>
      <c r="J10" s="1"/>
      <c r="K10" s="1"/>
    </row>
  </sheetData>
  <pageMargins left="0.7" right="0.7" top="0.78740157499999996" bottom="0.78740157499999996"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AC313-765E-40A0-989A-B2D9A6A2634A}">
  <dimension ref="A1:P18"/>
  <sheetViews>
    <sheetView topLeftCell="A6" workbookViewId="0">
      <selection activeCell="B1" sqref="B1"/>
    </sheetView>
  </sheetViews>
  <sheetFormatPr defaultColWidth="11.42578125" defaultRowHeight="12.75" x14ac:dyDescent="0.2"/>
  <cols>
    <col min="1" max="1" width="26.7109375" style="3" customWidth="1"/>
    <col min="2" max="16384" width="11.42578125" style="3"/>
  </cols>
  <sheetData>
    <row r="1" spans="1:16" ht="16.5" x14ac:dyDescent="0.3">
      <c r="A1" s="1" t="s">
        <v>19</v>
      </c>
      <c r="B1" s="2" t="s">
        <v>94</v>
      </c>
      <c r="C1" s="1"/>
      <c r="D1" s="1"/>
      <c r="E1" s="1"/>
      <c r="F1" s="1"/>
      <c r="G1" s="1"/>
      <c r="H1" s="1"/>
      <c r="I1" s="1"/>
    </row>
    <row r="2" spans="1:16" ht="14.25" x14ac:dyDescent="0.3">
      <c r="A2" s="1" t="s">
        <v>20</v>
      </c>
      <c r="B2" s="1" t="s">
        <v>21</v>
      </c>
      <c r="C2" s="1"/>
      <c r="D2" s="1"/>
      <c r="E2" s="1"/>
      <c r="F2" s="1"/>
      <c r="G2" s="1"/>
      <c r="H2" s="1"/>
      <c r="I2" s="1"/>
    </row>
    <row r="3" spans="1:16" ht="14.25" x14ac:dyDescent="0.3">
      <c r="A3" s="1" t="s">
        <v>58</v>
      </c>
      <c r="B3" s="46"/>
      <c r="C3" s="1"/>
      <c r="D3" s="1"/>
      <c r="E3" s="1"/>
      <c r="F3" s="1"/>
      <c r="G3" s="1"/>
      <c r="H3" s="1"/>
      <c r="I3" s="1"/>
    </row>
    <row r="4" spans="1:16" s="4" customFormat="1" ht="15.75" x14ac:dyDescent="0.3">
      <c r="A4" s="1"/>
      <c r="B4" s="1"/>
      <c r="C4" s="1"/>
      <c r="D4" s="1"/>
      <c r="E4" s="1"/>
      <c r="F4" s="1"/>
      <c r="G4" s="1"/>
      <c r="H4" s="1"/>
      <c r="I4" s="1"/>
      <c r="K4" s="5"/>
      <c r="L4" s="5"/>
      <c r="M4" s="5"/>
      <c r="N4" s="5"/>
      <c r="O4" s="5"/>
      <c r="P4" s="5"/>
    </row>
    <row r="5" spans="1:16" ht="14.25" x14ac:dyDescent="0.3">
      <c r="A5" s="47"/>
      <c r="B5" s="22" t="s">
        <v>97</v>
      </c>
      <c r="C5" s="22" t="s">
        <v>98</v>
      </c>
      <c r="D5" s="22" t="s">
        <v>99</v>
      </c>
      <c r="E5" s="22" t="s">
        <v>100</v>
      </c>
      <c r="F5" s="22" t="s">
        <v>90</v>
      </c>
    </row>
    <row r="6" spans="1:16" ht="14.25" x14ac:dyDescent="0.3">
      <c r="A6" s="21" t="s">
        <v>59</v>
      </c>
      <c r="B6" s="9">
        <v>18.976485733654648</v>
      </c>
      <c r="C6" s="9">
        <v>18.869748652456956</v>
      </c>
      <c r="D6" s="9">
        <v>21.321896068203454</v>
      </c>
      <c r="E6" s="9">
        <v>19.32855293720479</v>
      </c>
      <c r="F6" s="9">
        <v>24.596574253324324</v>
      </c>
    </row>
    <row r="7" spans="1:16" ht="14.25" x14ac:dyDescent="0.3">
      <c r="A7" s="21" t="s">
        <v>60</v>
      </c>
      <c r="B7" s="9">
        <v>1.4238353960101373</v>
      </c>
      <c r="C7" s="9">
        <v>1.5320671337200904</v>
      </c>
      <c r="D7" s="9">
        <v>1.5373275809471718</v>
      </c>
      <c r="E7" s="9">
        <v>1.727770976109879</v>
      </c>
      <c r="F7" s="9">
        <v>1.845679776274092</v>
      </c>
    </row>
    <row r="8" spans="1:16" ht="14.25" x14ac:dyDescent="0.3">
      <c r="A8" s="21" t="s">
        <v>61</v>
      </c>
      <c r="B8" s="9">
        <v>0.43470162765025289</v>
      </c>
      <c r="C8" s="9">
        <v>0.43363663405781933</v>
      </c>
      <c r="D8" s="9">
        <v>0.44226720516033791</v>
      </c>
      <c r="E8" s="9">
        <v>0.40967090727511302</v>
      </c>
      <c r="F8" s="9">
        <v>0.38045758180278505</v>
      </c>
    </row>
    <row r="9" spans="1:16" ht="14.25" x14ac:dyDescent="0.3">
      <c r="A9" s="21" t="s">
        <v>62</v>
      </c>
      <c r="B9" s="9">
        <v>8.2075700884066496</v>
      </c>
      <c r="C9" s="9">
        <v>3.5571452419211198</v>
      </c>
      <c r="D9" s="9">
        <v>3.4657825483817204</v>
      </c>
      <c r="E9" s="9">
        <v>3.5861920398806282</v>
      </c>
      <c r="F9" s="9">
        <v>0</v>
      </c>
    </row>
    <row r="10" spans="1:16" ht="14.25" x14ac:dyDescent="0.3">
      <c r="A10" s="21" t="s">
        <v>63</v>
      </c>
      <c r="B10" s="9">
        <v>23.350288656035499</v>
      </c>
      <c r="C10" s="9">
        <v>8.2398980291829318</v>
      </c>
      <c r="D10" s="9">
        <v>10.338011923206814</v>
      </c>
      <c r="E10" s="9">
        <v>10.392866240843606</v>
      </c>
      <c r="F10" s="9">
        <v>0</v>
      </c>
    </row>
    <row r="11" spans="1:16" ht="14.25" x14ac:dyDescent="0.3">
      <c r="A11" s="21" t="s">
        <v>64</v>
      </c>
      <c r="B11" s="9">
        <v>0</v>
      </c>
      <c r="C11" s="9">
        <v>9.4646891873097285</v>
      </c>
      <c r="D11" s="9">
        <v>9.847779192440214</v>
      </c>
      <c r="E11" s="9">
        <v>11.578743040043575</v>
      </c>
      <c r="F11" s="9">
        <v>25.95280048358056</v>
      </c>
    </row>
    <row r="12" spans="1:16" ht="14.25" x14ac:dyDescent="0.3">
      <c r="A12" s="21" t="s">
        <v>65</v>
      </c>
      <c r="B12" s="9">
        <v>0.83379759997782588</v>
      </c>
      <c r="C12" s="9">
        <v>0.52855777082277189</v>
      </c>
      <c r="D12" s="9">
        <v>0.41817730009067811</v>
      </c>
      <c r="E12" s="9">
        <v>0.49636360701644516</v>
      </c>
      <c r="F12" s="9">
        <v>0.54486306960306985</v>
      </c>
    </row>
    <row r="13" spans="1:16" ht="14.25" x14ac:dyDescent="0.3">
      <c r="A13" s="21" t="s">
        <v>66</v>
      </c>
      <c r="B13" s="9">
        <v>7.7425287117749611E-2</v>
      </c>
      <c r="C13" s="9">
        <v>-0.47017663341267446</v>
      </c>
      <c r="D13" s="9">
        <v>-0.77251557058254017</v>
      </c>
      <c r="E13" s="9">
        <v>-0.2952702095519974</v>
      </c>
      <c r="F13" s="9">
        <v>-0.36377816024505311</v>
      </c>
    </row>
    <row r="14" spans="1:16" ht="14.25" x14ac:dyDescent="0.3">
      <c r="A14" s="21" t="s">
        <v>67</v>
      </c>
      <c r="B14" s="9">
        <v>0.33655409998094366</v>
      </c>
      <c r="C14" s="9">
        <v>0.27228877021246128</v>
      </c>
      <c r="D14" s="9">
        <v>0.26833315431886057</v>
      </c>
      <c r="E14" s="9">
        <v>0.26983328595407235</v>
      </c>
      <c r="F14" s="9">
        <v>0.27859085768904118</v>
      </c>
    </row>
    <row r="15" spans="1:16" ht="14.25" x14ac:dyDescent="0.3">
      <c r="A15" s="21" t="s">
        <v>68</v>
      </c>
      <c r="B15" s="9">
        <f>SUM(B6:B14)</f>
        <v>53.640658488833708</v>
      </c>
      <c r="C15" s="9">
        <f>SUM(C6:C14)</f>
        <v>42.427854786271205</v>
      </c>
      <c r="D15" s="9">
        <f>SUM(D6:D14)</f>
        <v>46.86705940216671</v>
      </c>
      <c r="E15" s="9">
        <f t="shared" ref="E15:F15" si="0">SUM(E6:E14)</f>
        <v>47.494722824776119</v>
      </c>
      <c r="F15" s="9">
        <f t="shared" si="0"/>
        <v>53.235187862028816</v>
      </c>
      <c r="J15" s="13"/>
      <c r="K15" s="13"/>
      <c r="L15" s="13"/>
      <c r="M15" s="13"/>
      <c r="N15" s="13"/>
    </row>
    <row r="16" spans="1:16" x14ac:dyDescent="0.2">
      <c r="B16" s="14"/>
      <c r="C16" s="14"/>
      <c r="D16" s="14"/>
      <c r="E16" s="14"/>
      <c r="F16" s="14"/>
      <c r="G16" s="14"/>
      <c r="H16" s="14"/>
      <c r="I16" s="14"/>
      <c r="J16" s="14"/>
      <c r="K16" s="14"/>
      <c r="L16" s="14"/>
      <c r="M16" s="14"/>
    </row>
    <row r="18" spans="1:1" x14ac:dyDescent="0.2">
      <c r="A18" s="15"/>
    </row>
  </sheetData>
  <pageMargins left="0.7" right="0.7" top="0.78740157499999996" bottom="0.78740157499999996"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D7B23-5A15-4C68-A4E6-172DC1D37F9C}">
  <dimension ref="A1:N16"/>
  <sheetViews>
    <sheetView workbookViewId="0">
      <selection activeCell="C9" sqref="C9"/>
    </sheetView>
  </sheetViews>
  <sheetFormatPr defaultColWidth="11.42578125" defaultRowHeight="12.75" x14ac:dyDescent="0.2"/>
  <cols>
    <col min="1" max="1" width="26.28515625" style="3" customWidth="1"/>
    <col min="2" max="16384" width="11.42578125" style="3"/>
  </cols>
  <sheetData>
    <row r="1" spans="1:14" ht="16.5" x14ac:dyDescent="0.3">
      <c r="A1" s="1" t="s">
        <v>19</v>
      </c>
      <c r="B1" s="2" t="s">
        <v>96</v>
      </c>
      <c r="C1" s="1"/>
      <c r="D1" s="1"/>
      <c r="E1" s="1"/>
      <c r="F1" s="1"/>
      <c r="G1" s="1"/>
      <c r="H1" s="1"/>
      <c r="I1" s="1"/>
      <c r="J1" s="1"/>
    </row>
    <row r="2" spans="1:14" ht="14.25" x14ac:dyDescent="0.3">
      <c r="A2" s="1" t="s">
        <v>20</v>
      </c>
      <c r="B2" s="1" t="s">
        <v>21</v>
      </c>
      <c r="C2" s="1"/>
      <c r="D2" s="1"/>
      <c r="E2" s="1"/>
      <c r="F2" s="1"/>
      <c r="G2" s="1"/>
      <c r="H2" s="1"/>
      <c r="I2" s="1"/>
      <c r="J2" s="1"/>
    </row>
    <row r="3" spans="1:14" s="4" customFormat="1" ht="15.75" x14ac:dyDescent="0.3">
      <c r="A3" s="1" t="s">
        <v>22</v>
      </c>
      <c r="B3" s="1"/>
      <c r="C3" s="1"/>
      <c r="D3" s="1"/>
      <c r="E3" s="1"/>
      <c r="F3" s="1"/>
      <c r="G3" s="1"/>
      <c r="H3" s="1"/>
      <c r="I3" s="24"/>
      <c r="J3" s="24"/>
      <c r="K3" s="5"/>
      <c r="L3" s="5"/>
      <c r="M3" s="5"/>
      <c r="N3" s="5"/>
    </row>
    <row r="4" spans="1:14" s="4" customFormat="1" ht="15.75" x14ac:dyDescent="0.3">
      <c r="A4" s="1"/>
      <c r="B4" s="1"/>
      <c r="C4" s="1"/>
      <c r="D4" s="1"/>
      <c r="E4" s="1"/>
      <c r="F4" s="1"/>
      <c r="G4" s="1"/>
      <c r="H4" s="1"/>
      <c r="I4" s="24"/>
      <c r="J4" s="24"/>
      <c r="K4" s="5"/>
      <c r="L4" s="5"/>
      <c r="M4" s="5"/>
      <c r="N4" s="5"/>
    </row>
    <row r="5" spans="1:14" ht="14.25" x14ac:dyDescent="0.3">
      <c r="A5" s="21"/>
      <c r="B5" s="21" t="s">
        <v>97</v>
      </c>
      <c r="C5" s="22" t="s">
        <v>98</v>
      </c>
      <c r="D5" s="22" t="s">
        <v>99</v>
      </c>
      <c r="E5" s="22" t="s">
        <v>100</v>
      </c>
      <c r="F5" s="22" t="s">
        <v>90</v>
      </c>
      <c r="I5" s="1"/>
      <c r="J5" s="1"/>
    </row>
    <row r="6" spans="1:14" ht="14.25" x14ac:dyDescent="0.3">
      <c r="A6" s="21" t="s">
        <v>59</v>
      </c>
      <c r="B6" s="9">
        <v>22.68626507074676</v>
      </c>
      <c r="C6" s="9">
        <v>22.6518156643527</v>
      </c>
      <c r="D6" s="9">
        <v>25.585252817847834</v>
      </c>
      <c r="E6" s="9">
        <v>23.548620643148862</v>
      </c>
      <c r="F6" s="9">
        <v>31.326833982213746</v>
      </c>
      <c r="I6" s="1"/>
      <c r="J6" s="1"/>
    </row>
    <row r="7" spans="1:14" ht="14.25" x14ac:dyDescent="0.3">
      <c r="A7" s="21" t="s">
        <v>60</v>
      </c>
      <c r="B7" s="9">
        <v>1.2727635860023441</v>
      </c>
      <c r="C7" s="9">
        <v>1.2799847580906865</v>
      </c>
      <c r="D7" s="9">
        <v>1.3002729392851993</v>
      </c>
      <c r="E7" s="9">
        <v>1.3851429025732009</v>
      </c>
      <c r="F7" s="9">
        <v>1.5073097517596623</v>
      </c>
      <c r="I7" s="1"/>
      <c r="J7" s="1"/>
    </row>
    <row r="8" spans="1:14" ht="14.25" x14ac:dyDescent="0.3">
      <c r="A8" s="21" t="s">
        <v>61</v>
      </c>
      <c r="B8" s="9">
        <v>0.7977551998607606</v>
      </c>
      <c r="C8" s="9">
        <v>0.81376553872720392</v>
      </c>
      <c r="D8" s="9">
        <v>0.81291048813322586</v>
      </c>
      <c r="E8" s="9">
        <v>0.75857425191636207</v>
      </c>
      <c r="F8" s="9">
        <v>0.74326597011620754</v>
      </c>
      <c r="I8" s="1"/>
      <c r="J8" s="1"/>
    </row>
    <row r="9" spans="1:14" ht="14.25" x14ac:dyDescent="0.3">
      <c r="A9" s="21" t="s">
        <v>62</v>
      </c>
      <c r="B9" s="9">
        <v>7.6129609685581299</v>
      </c>
      <c r="C9" s="9">
        <v>7.0349578922180509</v>
      </c>
      <c r="D9" s="9">
        <v>7.0340489922929956</v>
      </c>
      <c r="E9" s="9">
        <v>7.3402245403884097</v>
      </c>
      <c r="F9" s="9">
        <v>0</v>
      </c>
      <c r="I9" s="1"/>
      <c r="J9" s="1"/>
    </row>
    <row r="10" spans="1:14" ht="14.25" x14ac:dyDescent="0.3">
      <c r="A10" s="21" t="s">
        <v>63</v>
      </c>
      <c r="B10" s="9">
        <v>27.820830585155313</v>
      </c>
      <c r="C10" s="9">
        <v>16.341111871930391</v>
      </c>
      <c r="D10" s="9">
        <v>20.886862261355926</v>
      </c>
      <c r="E10" s="9">
        <v>21.352920151591103</v>
      </c>
      <c r="F10" s="9">
        <v>0</v>
      </c>
      <c r="I10" s="1"/>
      <c r="J10" s="1"/>
    </row>
    <row r="11" spans="1:14" ht="14.25" x14ac:dyDescent="0.3">
      <c r="A11" s="21" t="s">
        <v>64</v>
      </c>
      <c r="B11" s="9">
        <v>0</v>
      </c>
      <c r="C11" s="9">
        <v>9.2554723541839176E-2</v>
      </c>
      <c r="D11" s="9">
        <v>9.2654245048605935E-2</v>
      </c>
      <c r="E11" s="9">
        <v>9.9341291785156563E-2</v>
      </c>
      <c r="F11" s="9">
        <v>28.798448510373305</v>
      </c>
      <c r="I11" s="1"/>
      <c r="J11" s="1"/>
    </row>
    <row r="12" spans="1:14" ht="14.25" x14ac:dyDescent="0.3">
      <c r="A12" s="21" t="s">
        <v>65</v>
      </c>
      <c r="B12" s="9">
        <v>0.12439182429248725</v>
      </c>
      <c r="C12" s="9">
        <v>0.1388648419728262</v>
      </c>
      <c r="D12" s="9">
        <v>0.10251899814135784</v>
      </c>
      <c r="E12" s="9">
        <v>0.14870878322466022</v>
      </c>
      <c r="F12" s="9">
        <v>0.13837739173465252</v>
      </c>
      <c r="I12" s="1"/>
      <c r="J12" s="1"/>
    </row>
    <row r="13" spans="1:14" ht="14.25" x14ac:dyDescent="0.3">
      <c r="A13" s="21" t="s">
        <v>69</v>
      </c>
      <c r="B13" s="9">
        <v>4.5407266966674284E-2</v>
      </c>
      <c r="C13" s="9">
        <v>-0.31966787937905017</v>
      </c>
      <c r="D13" s="9">
        <v>-0.52934617042248888</v>
      </c>
      <c r="E13" s="9">
        <v>-0.14877033875848572</v>
      </c>
      <c r="F13" s="9">
        <v>-0.21482149771786119</v>
      </c>
      <c r="I13" s="1"/>
      <c r="J13" s="1"/>
    </row>
    <row r="14" spans="1:14" ht="14.25" x14ac:dyDescent="0.3">
      <c r="A14" s="21" t="s">
        <v>67</v>
      </c>
      <c r="B14" s="9">
        <v>0.18677887174771038</v>
      </c>
      <c r="C14" s="9">
        <v>0.12209593089777634</v>
      </c>
      <c r="D14" s="9">
        <v>0.14439690635312646</v>
      </c>
      <c r="E14" s="9">
        <v>0.16502089193954061</v>
      </c>
      <c r="F14" s="9">
        <v>0.18179167998263121</v>
      </c>
      <c r="I14" s="1"/>
      <c r="J14" s="1"/>
    </row>
    <row r="15" spans="1:14" ht="14.25" x14ac:dyDescent="0.3">
      <c r="A15" s="21" t="s">
        <v>68</v>
      </c>
      <c r="B15" s="8">
        <f>SUM(B6:B14)</f>
        <v>60.547153373330183</v>
      </c>
      <c r="C15" s="8">
        <f t="shared" ref="C15" si="0">SUM(C6:C14)</f>
        <v>48.155483342352433</v>
      </c>
      <c r="D15" s="8">
        <f>SUM(D6:D14)</f>
        <v>55.42957147803579</v>
      </c>
      <c r="E15" s="8">
        <f>SUM(E6:E14)</f>
        <v>54.649783117808816</v>
      </c>
      <c r="F15" s="8">
        <f>SUM(F6:F14)</f>
        <v>62.481205788462333</v>
      </c>
      <c r="I15" s="1"/>
      <c r="J15" s="1"/>
    </row>
    <row r="16" spans="1:14" ht="14.25" x14ac:dyDescent="0.3">
      <c r="A16" s="1"/>
      <c r="B16" s="1"/>
      <c r="C16" s="1"/>
      <c r="D16" s="1"/>
      <c r="E16" s="1"/>
      <c r="F16" s="9"/>
      <c r="G16" s="1"/>
      <c r="H16" s="1"/>
      <c r="I16" s="1"/>
      <c r="J16" s="1"/>
    </row>
  </sheetData>
  <pageMargins left="0.7" right="0.7" top="0.78740157499999996" bottom="0.78740157499999996"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CC188-AFD1-437F-8D3D-BFEC54DEF49D}">
  <dimension ref="A1:V28"/>
  <sheetViews>
    <sheetView workbookViewId="0"/>
  </sheetViews>
  <sheetFormatPr defaultColWidth="11.42578125" defaultRowHeight="12.75" x14ac:dyDescent="0.2"/>
  <cols>
    <col min="1" max="1" width="24.7109375" style="3" bestFit="1" customWidth="1"/>
    <col min="2" max="16384" width="11.42578125" style="3"/>
  </cols>
  <sheetData>
    <row r="1" spans="1:8" ht="16.5" x14ac:dyDescent="0.3">
      <c r="A1" s="1" t="s">
        <v>19</v>
      </c>
      <c r="B1" s="2" t="s">
        <v>95</v>
      </c>
      <c r="C1" s="1"/>
      <c r="D1" s="1"/>
      <c r="E1" s="1"/>
      <c r="F1" s="1"/>
      <c r="G1" s="1"/>
      <c r="H1" s="1"/>
    </row>
    <row r="2" spans="1:8" ht="14.25" x14ac:dyDescent="0.3">
      <c r="A2" s="1" t="s">
        <v>20</v>
      </c>
      <c r="B2" s="1" t="s">
        <v>21</v>
      </c>
      <c r="C2" s="1"/>
      <c r="D2" s="1"/>
      <c r="E2" s="1"/>
      <c r="F2" s="1"/>
      <c r="G2" s="1"/>
      <c r="H2" s="1"/>
    </row>
    <row r="3" spans="1:8" ht="14.25" x14ac:dyDescent="0.3">
      <c r="A3" s="1" t="s">
        <v>22</v>
      </c>
      <c r="B3" s="1"/>
      <c r="C3" s="1"/>
      <c r="D3" s="1"/>
      <c r="E3" s="1"/>
      <c r="F3" s="1"/>
      <c r="G3" s="1"/>
      <c r="H3" s="1"/>
    </row>
    <row r="4" spans="1:8" ht="14.25" x14ac:dyDescent="0.3">
      <c r="A4" s="1"/>
      <c r="B4" s="1"/>
      <c r="C4" s="1"/>
      <c r="D4" s="1"/>
      <c r="E4" s="1"/>
      <c r="F4" s="1"/>
      <c r="G4" s="1"/>
      <c r="H4" s="1"/>
    </row>
    <row r="5" spans="1:8" ht="14.25" x14ac:dyDescent="0.3">
      <c r="A5" s="21"/>
      <c r="B5" s="22" t="s">
        <v>23</v>
      </c>
      <c r="C5" s="22" t="s">
        <v>70</v>
      </c>
      <c r="D5" s="22" t="s">
        <v>71</v>
      </c>
      <c r="E5" s="22" t="s">
        <v>73</v>
      </c>
      <c r="F5" s="22" t="s">
        <v>82</v>
      </c>
    </row>
    <row r="6" spans="1:8" ht="14.25" x14ac:dyDescent="0.3">
      <c r="A6" s="21" t="s">
        <v>59</v>
      </c>
      <c r="B6" s="9">
        <v>15.026327663869075</v>
      </c>
      <c r="C6" s="9">
        <v>15.031490150120485</v>
      </c>
      <c r="D6" s="9">
        <v>17.21113527216157</v>
      </c>
      <c r="E6" s="9">
        <v>15.330753601255235</v>
      </c>
      <c r="F6" s="9">
        <v>18.41939911965888</v>
      </c>
    </row>
    <row r="7" spans="1:8" ht="14.25" x14ac:dyDescent="0.3">
      <c r="A7" s="21" t="s">
        <v>60</v>
      </c>
      <c r="B7" s="9">
        <v>1.5846960497565035</v>
      </c>
      <c r="C7" s="9">
        <v>1.7878947852411966</v>
      </c>
      <c r="D7" s="9">
        <v>1.7658974578511109</v>
      </c>
      <c r="E7" s="9">
        <v>2.0523530397893954</v>
      </c>
      <c r="F7" s="9">
        <v>2.1562429618873176</v>
      </c>
    </row>
    <row r="8" spans="1:8" ht="14.25" x14ac:dyDescent="0.3">
      <c r="A8" s="21" t="s">
        <v>61</v>
      </c>
      <c r="B8" s="9">
        <v>4.8123648822017751E-2</v>
      </c>
      <c r="C8" s="9">
        <v>4.7860021495954266E-2</v>
      </c>
      <c r="D8" s="9">
        <v>8.4890150779819679E-2</v>
      </c>
      <c r="E8" s="9">
        <v>7.9144087159717116E-2</v>
      </c>
      <c r="F8" s="9">
        <v>4.7464347536515634E-2</v>
      </c>
    </row>
    <row r="9" spans="1:8" ht="14.25" x14ac:dyDescent="0.3">
      <c r="A9" s="21" t="s">
        <v>62</v>
      </c>
      <c r="B9" s="9">
        <v>8.8407074800712504</v>
      </c>
      <c r="C9" s="9">
        <v>2.7661514491200832E-2</v>
      </c>
      <c r="D9" s="9">
        <v>2.5233077900319402E-2</v>
      </c>
      <c r="E9" s="9">
        <v>2.9882121789947483E-2</v>
      </c>
      <c r="F9" s="9">
        <v>0</v>
      </c>
    </row>
    <row r="10" spans="1:8" ht="14.25" x14ac:dyDescent="0.3">
      <c r="A10" s="21" t="s">
        <v>63</v>
      </c>
      <c r="B10" s="9">
        <v>18.590073647810804</v>
      </c>
      <c r="C10" s="9">
        <v>1.8321623114619739E-2</v>
      </c>
      <c r="D10" s="9">
        <v>0.16673070987796917</v>
      </c>
      <c r="E10" s="9">
        <v>1.00716272307253E-2</v>
      </c>
      <c r="F10" s="9">
        <v>0</v>
      </c>
    </row>
    <row r="11" spans="1:8" ht="14.25" x14ac:dyDescent="0.3">
      <c r="A11" s="21" t="s">
        <v>64</v>
      </c>
      <c r="B11" s="9">
        <v>0</v>
      </c>
      <c r="C11" s="9">
        <v>18.976068725919919</v>
      </c>
      <c r="D11" s="9">
        <v>19.253744385846229</v>
      </c>
      <c r="E11" s="9">
        <v>22.45353176005516</v>
      </c>
      <c r="F11" s="9">
        <v>23.341004365993147</v>
      </c>
    </row>
    <row r="12" spans="1:8" ht="14.25" x14ac:dyDescent="0.3">
      <c r="A12" s="21" t="s">
        <v>65</v>
      </c>
      <c r="B12" s="9">
        <v>1.589170007591826</v>
      </c>
      <c r="C12" s="9">
        <v>0.92404050361257795</v>
      </c>
      <c r="D12" s="9">
        <v>0.72253742024873335</v>
      </c>
      <c r="E12" s="9">
        <v>0.82570766510746008</v>
      </c>
      <c r="F12" s="9">
        <v>0.91794424665509877</v>
      </c>
    </row>
    <row r="13" spans="1:8" ht="14.25" x14ac:dyDescent="0.3">
      <c r="A13" s="21" t="s">
        <v>66</v>
      </c>
      <c r="B13" s="9">
        <v>0.11151794578716392</v>
      </c>
      <c r="C13" s="9">
        <v>-0.62292154856849069</v>
      </c>
      <c r="D13" s="9">
        <v>-1.0069813438393391</v>
      </c>
      <c r="E13" s="9">
        <v>-0.43405402227378304</v>
      </c>
      <c r="F13" s="9">
        <v>-0.50049374460907581</v>
      </c>
    </row>
    <row r="14" spans="1:8" ht="14.25" x14ac:dyDescent="0.3">
      <c r="A14" s="21" t="s">
        <v>67</v>
      </c>
      <c r="B14" s="9">
        <v>0.49603415868525291</v>
      </c>
      <c r="C14" s="9">
        <v>0.42471307699402916</v>
      </c>
      <c r="D14" s="9">
        <v>0.38783342118922348</v>
      </c>
      <c r="E14" s="9">
        <v>0.36912527565375902</v>
      </c>
      <c r="F14" s="9">
        <v>0.36743519618026432</v>
      </c>
    </row>
    <row r="15" spans="1:8" ht="14.25" x14ac:dyDescent="0.3">
      <c r="A15" s="21" t="s">
        <v>68</v>
      </c>
      <c r="B15" s="9">
        <f>SUM(B6:B14)</f>
        <v>46.286650602393891</v>
      </c>
      <c r="C15" s="9">
        <f>SUM(C6:C14)</f>
        <v>36.615128852421499</v>
      </c>
      <c r="D15" s="9">
        <f>SUM(D6:D14)</f>
        <v>38.611020552015631</v>
      </c>
      <c r="E15" s="9">
        <f t="shared" ref="E15:F15" si="0">SUM(E6:E14)</f>
        <v>40.71651515576761</v>
      </c>
      <c r="F15" s="9">
        <f t="shared" si="0"/>
        <v>44.748996493302151</v>
      </c>
    </row>
    <row r="17" spans="12:22" x14ac:dyDescent="0.2">
      <c r="L17" s="45"/>
      <c r="M17" s="45"/>
      <c r="N17" s="45"/>
      <c r="O17" s="45"/>
      <c r="P17" s="45"/>
      <c r="Q17" s="18"/>
      <c r="R17" s="18"/>
      <c r="S17" s="18"/>
      <c r="T17" s="18"/>
      <c r="U17" s="18"/>
      <c r="V17" s="18"/>
    </row>
    <row r="18" spans="12:22" x14ac:dyDescent="0.2">
      <c r="L18" s="14"/>
      <c r="M18" s="14"/>
      <c r="N18" s="14"/>
      <c r="O18" s="14"/>
      <c r="P18" s="14"/>
      <c r="Q18" s="14"/>
      <c r="R18" s="14"/>
      <c r="S18" s="14"/>
      <c r="T18" s="14"/>
      <c r="U18" s="14"/>
      <c r="V18" s="14"/>
    </row>
    <row r="19" spans="12:22" x14ac:dyDescent="0.2">
      <c r="L19" s="14"/>
      <c r="M19" s="14"/>
      <c r="N19" s="14"/>
      <c r="O19" s="14"/>
      <c r="P19" s="14"/>
      <c r="Q19" s="14"/>
      <c r="R19" s="14"/>
      <c r="S19" s="14"/>
      <c r="T19" s="14"/>
      <c r="U19" s="14"/>
      <c r="V19" s="14"/>
    </row>
    <row r="20" spans="12:22" x14ac:dyDescent="0.2">
      <c r="L20" s="14"/>
      <c r="M20" s="14"/>
      <c r="N20" s="14"/>
      <c r="O20" s="14"/>
      <c r="P20" s="14"/>
      <c r="Q20" s="14"/>
      <c r="R20" s="14"/>
      <c r="S20" s="14"/>
      <c r="T20" s="14"/>
      <c r="U20" s="14"/>
      <c r="V20" s="14"/>
    </row>
    <row r="21" spans="12:22" x14ac:dyDescent="0.2">
      <c r="L21" s="14"/>
      <c r="M21" s="14"/>
      <c r="N21" s="14"/>
      <c r="O21" s="14"/>
      <c r="P21" s="14"/>
      <c r="Q21" s="14"/>
      <c r="R21" s="14"/>
      <c r="S21" s="14"/>
      <c r="T21" s="14"/>
      <c r="U21" s="14"/>
      <c r="V21" s="14"/>
    </row>
    <row r="22" spans="12:22" x14ac:dyDescent="0.2">
      <c r="L22" s="14"/>
      <c r="M22" s="14"/>
      <c r="N22" s="14"/>
      <c r="O22" s="14"/>
      <c r="P22" s="14"/>
      <c r="Q22" s="14"/>
      <c r="R22" s="14"/>
      <c r="S22" s="14"/>
      <c r="T22" s="14"/>
      <c r="U22" s="14"/>
      <c r="V22" s="14"/>
    </row>
    <row r="23" spans="12:22" x14ac:dyDescent="0.2">
      <c r="L23" s="14"/>
      <c r="M23" s="14"/>
      <c r="N23" s="14"/>
      <c r="O23" s="14"/>
      <c r="P23" s="14"/>
      <c r="Q23" s="14"/>
      <c r="R23" s="14"/>
      <c r="S23" s="14"/>
      <c r="T23" s="14"/>
      <c r="U23" s="14"/>
      <c r="V23" s="14"/>
    </row>
    <row r="24" spans="12:22" x14ac:dyDescent="0.2">
      <c r="L24" s="14"/>
      <c r="M24" s="14"/>
      <c r="N24" s="14"/>
      <c r="O24" s="14"/>
      <c r="P24" s="14"/>
      <c r="Q24" s="14"/>
      <c r="R24" s="14"/>
      <c r="S24" s="14"/>
      <c r="T24" s="14"/>
      <c r="U24" s="14"/>
      <c r="V24" s="14"/>
    </row>
    <row r="25" spans="12:22" x14ac:dyDescent="0.2">
      <c r="L25" s="14"/>
      <c r="M25" s="14"/>
      <c r="N25" s="14"/>
      <c r="O25" s="14"/>
      <c r="P25" s="14"/>
      <c r="Q25" s="14"/>
      <c r="R25" s="14"/>
      <c r="S25" s="14"/>
      <c r="T25" s="14"/>
      <c r="U25" s="14"/>
      <c r="V25" s="14"/>
    </row>
    <row r="26" spans="12:22" x14ac:dyDescent="0.2">
      <c r="L26" s="14"/>
      <c r="M26" s="14"/>
      <c r="N26" s="14"/>
      <c r="O26" s="14"/>
      <c r="P26" s="14"/>
      <c r="Q26" s="14"/>
      <c r="R26" s="14"/>
      <c r="S26" s="14"/>
      <c r="T26" s="14"/>
      <c r="U26" s="14"/>
      <c r="V26" s="14"/>
    </row>
    <row r="27" spans="12:22" x14ac:dyDescent="0.2">
      <c r="L27" s="14"/>
      <c r="M27" s="14"/>
      <c r="N27" s="14"/>
      <c r="O27" s="14"/>
      <c r="P27" s="14"/>
      <c r="Q27" s="14"/>
      <c r="R27" s="14"/>
      <c r="S27" s="14"/>
      <c r="T27" s="14"/>
      <c r="U27" s="14"/>
      <c r="V27" s="14"/>
    </row>
    <row r="28" spans="12:22" x14ac:dyDescent="0.2">
      <c r="L28" s="14"/>
      <c r="M28" s="14"/>
      <c r="N28" s="14"/>
      <c r="O28" s="14"/>
      <c r="P28" s="14"/>
      <c r="Q28" s="14"/>
      <c r="R28" s="14"/>
      <c r="S28" s="14"/>
      <c r="T28" s="14"/>
      <c r="U28" s="14"/>
      <c r="V28" s="14"/>
    </row>
  </sheetData>
  <pageMargins left="0.7" right="0.7" top="0.78740157499999996" bottom="0.78740157499999996" header="0.3" footer="0.3"/>
  <pageSetup orientation="portrait" r:id="rId1"/>
  <ignoredErrors>
    <ignoredError sqref="B5:F15"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80DC6-14DB-48D2-A7F2-2EA4093D51CA}">
  <dimension ref="A1:P31"/>
  <sheetViews>
    <sheetView showGridLines="0" topLeftCell="A3" workbookViewId="0">
      <selection activeCell="Q18" sqref="Q18"/>
    </sheetView>
  </sheetViews>
  <sheetFormatPr defaultColWidth="11.42578125" defaultRowHeight="15" x14ac:dyDescent="0.25"/>
  <cols>
    <col min="1" max="1" width="23.42578125" style="4" customWidth="1"/>
    <col min="2" max="16384" width="11.42578125" style="4"/>
  </cols>
  <sheetData>
    <row r="1" spans="1:16" s="3" customFormat="1" ht="16.5" x14ac:dyDescent="0.3">
      <c r="A1" s="1" t="s">
        <v>19</v>
      </c>
      <c r="B1" s="2" t="s">
        <v>2</v>
      </c>
    </row>
    <row r="2" spans="1:16" s="3" customFormat="1" ht="14.25" x14ac:dyDescent="0.3">
      <c r="A2" s="1" t="s">
        <v>20</v>
      </c>
      <c r="B2" s="1" t="s">
        <v>21</v>
      </c>
    </row>
    <row r="3" spans="1:16" ht="15.75" x14ac:dyDescent="0.3">
      <c r="A3" s="1" t="s">
        <v>22</v>
      </c>
      <c r="B3" s="3"/>
      <c r="K3" s="5"/>
      <c r="L3" s="5"/>
      <c r="M3" s="5"/>
      <c r="N3" s="5"/>
      <c r="O3" s="5"/>
      <c r="P3" s="5"/>
    </row>
    <row r="4" spans="1:16" x14ac:dyDescent="0.25">
      <c r="G4" s="48"/>
    </row>
    <row r="5" spans="1:16" ht="15.75" x14ac:dyDescent="0.3">
      <c r="A5" s="6"/>
      <c r="B5" s="49" t="s">
        <v>24</v>
      </c>
      <c r="C5" s="49" t="s">
        <v>70</v>
      </c>
      <c r="D5" s="49" t="s">
        <v>71</v>
      </c>
      <c r="E5" s="49" t="s">
        <v>73</v>
      </c>
      <c r="F5" s="49" t="s">
        <v>82</v>
      </c>
      <c r="J5" s="7"/>
    </row>
    <row r="6" spans="1:16" ht="15.75" x14ac:dyDescent="0.3">
      <c r="A6" s="6" t="s">
        <v>25</v>
      </c>
      <c r="B6" s="23">
        <v>70.777711424580858</v>
      </c>
      <c r="C6" s="23">
        <v>73.947840551711693</v>
      </c>
      <c r="D6" s="23">
        <v>86.562344751263026</v>
      </c>
      <c r="E6" s="23">
        <v>88.180604214053673</v>
      </c>
      <c r="F6" s="23">
        <v>98.319337944056144</v>
      </c>
      <c r="J6" s="10"/>
    </row>
    <row r="7" spans="1:16" ht="15.75" x14ac:dyDescent="0.3">
      <c r="A7" s="6" t="s">
        <v>26</v>
      </c>
      <c r="B7" s="23">
        <v>131.61480581048414</v>
      </c>
      <c r="C7" s="23">
        <v>131.32008249685322</v>
      </c>
      <c r="D7" s="23">
        <v>148.68206725038291</v>
      </c>
      <c r="E7" s="23">
        <v>154.97178882649862</v>
      </c>
      <c r="F7" s="23">
        <v>177.31054141394532</v>
      </c>
      <c r="J7" s="11"/>
    </row>
    <row r="8" spans="1:16" ht="15.75" x14ac:dyDescent="0.3">
      <c r="A8" s="6" t="s">
        <v>27</v>
      </c>
      <c r="B8" s="23">
        <v>185.95515899200825</v>
      </c>
      <c r="C8" s="23">
        <v>178.2</v>
      </c>
      <c r="D8" s="23">
        <v>171.76298502266889</v>
      </c>
      <c r="E8" s="23">
        <v>175.7436232238928</v>
      </c>
      <c r="F8" s="23">
        <v>180.34147210677446</v>
      </c>
      <c r="G8" s="54"/>
      <c r="J8" s="11"/>
    </row>
    <row r="12" spans="1:16" x14ac:dyDescent="0.25">
      <c r="K12" s="12"/>
      <c r="L12" s="12"/>
      <c r="M12" s="12"/>
    </row>
    <row r="13" spans="1:16" x14ac:dyDescent="0.25">
      <c r="K13" s="13"/>
      <c r="L13" s="13"/>
      <c r="M13" s="11"/>
    </row>
    <row r="14" spans="1:16" x14ac:dyDescent="0.25">
      <c r="K14" s="14"/>
      <c r="L14" s="13"/>
      <c r="M14" s="11"/>
    </row>
    <row r="15" spans="1:16" x14ac:dyDescent="0.25">
      <c r="K15" s="11"/>
      <c r="L15" s="11"/>
      <c r="M15" s="11"/>
    </row>
    <row r="31" spans="1:1" x14ac:dyDescent="0.25">
      <c r="A31" s="15"/>
    </row>
  </sheetData>
  <pageMargins left="0.7" right="0.7" top="0.75" bottom="0.75" header="0.3" footer="0.3"/>
  <pageSetup paperSize="9" orientation="portrait" r:id="rId1"/>
  <ignoredErrors>
    <ignoredError sqref="B5:F5"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09214-0F00-4A81-8772-5AAFA7E1DFD5}">
  <dimension ref="A1:P31"/>
  <sheetViews>
    <sheetView workbookViewId="0">
      <selection activeCell="A5" sqref="A5:F8"/>
    </sheetView>
  </sheetViews>
  <sheetFormatPr defaultColWidth="11.42578125" defaultRowHeight="15" x14ac:dyDescent="0.25"/>
  <cols>
    <col min="1" max="1" width="23.42578125" style="4" customWidth="1"/>
    <col min="2" max="16384" width="11.42578125" style="4"/>
  </cols>
  <sheetData>
    <row r="1" spans="1:16" s="3" customFormat="1" ht="16.5" x14ac:dyDescent="0.3">
      <c r="A1" s="1" t="s">
        <v>19</v>
      </c>
      <c r="B1" s="2" t="s">
        <v>84</v>
      </c>
    </row>
    <row r="2" spans="1:16" s="3" customFormat="1" ht="14.25" x14ac:dyDescent="0.3">
      <c r="A2" s="1" t="s">
        <v>20</v>
      </c>
      <c r="B2" s="1" t="s">
        <v>21</v>
      </c>
    </row>
    <row r="3" spans="1:16" ht="15.75" x14ac:dyDescent="0.3">
      <c r="A3" s="1" t="s">
        <v>22</v>
      </c>
      <c r="B3" s="3"/>
      <c r="K3" s="5"/>
      <c r="L3" s="5"/>
      <c r="M3" s="5"/>
      <c r="N3" s="5"/>
      <c r="O3" s="5"/>
      <c r="P3" s="5"/>
    </row>
    <row r="4" spans="1:16" x14ac:dyDescent="0.25">
      <c r="G4" s="48"/>
    </row>
    <row r="5" spans="1:16" ht="15.75" x14ac:dyDescent="0.3">
      <c r="A5" s="6"/>
      <c r="B5" s="49" t="s">
        <v>24</v>
      </c>
      <c r="C5" s="49" t="s">
        <v>70</v>
      </c>
      <c r="D5" s="49" t="s">
        <v>71</v>
      </c>
      <c r="E5" s="49" t="s">
        <v>73</v>
      </c>
      <c r="F5" s="49" t="s">
        <v>82</v>
      </c>
      <c r="J5" s="7"/>
    </row>
    <row r="6" spans="1:16" ht="15.75" x14ac:dyDescent="0.3">
      <c r="A6" s="6" t="s">
        <v>25</v>
      </c>
      <c r="B6" s="23">
        <v>39.182781495211692</v>
      </c>
      <c r="C6" s="23">
        <v>40.419404510355164</v>
      </c>
      <c r="D6" s="23">
        <v>47.218132575215876</v>
      </c>
      <c r="E6" s="23">
        <v>47.583316520183637</v>
      </c>
      <c r="F6" s="23">
        <v>52.608200814936765</v>
      </c>
      <c r="J6" s="10"/>
    </row>
    <row r="7" spans="1:16" ht="15.75" x14ac:dyDescent="0.3">
      <c r="A7" s="6" t="s">
        <v>26</v>
      </c>
      <c r="B7" s="23">
        <v>78.049951142152921</v>
      </c>
      <c r="C7" s="23">
        <v>75.073474614499403</v>
      </c>
      <c r="D7" s="23">
        <v>86.320820548423185</v>
      </c>
      <c r="E7" s="23">
        <v>86.747628793093483</v>
      </c>
      <c r="F7" s="23">
        <v>99.594450442158958</v>
      </c>
      <c r="J7" s="11"/>
    </row>
    <row r="8" spans="1:16" ht="15.75" x14ac:dyDescent="0.3">
      <c r="A8" s="6" t="s">
        <v>27</v>
      </c>
      <c r="B8" s="23">
        <v>199.19451392620243</v>
      </c>
      <c r="C8" s="23">
        <v>185.73622131238008</v>
      </c>
      <c r="D8" s="23">
        <v>182.81286412781975</v>
      </c>
      <c r="E8" s="23">
        <v>182.30681494489212</v>
      </c>
      <c r="F8" s="23">
        <v>189.31354598593614</v>
      </c>
      <c r="G8" s="54"/>
      <c r="J8" s="11"/>
    </row>
    <row r="12" spans="1:16" x14ac:dyDescent="0.25">
      <c r="K12" s="12"/>
      <c r="L12" s="12"/>
      <c r="M12" s="12"/>
    </row>
    <row r="13" spans="1:16" x14ac:dyDescent="0.25">
      <c r="K13" s="13"/>
      <c r="L13" s="13"/>
      <c r="M13" s="11"/>
    </row>
    <row r="14" spans="1:16" x14ac:dyDescent="0.25">
      <c r="K14" s="14"/>
      <c r="L14" s="13"/>
      <c r="M14" s="11"/>
    </row>
    <row r="15" spans="1:16" x14ac:dyDescent="0.25">
      <c r="K15" s="11"/>
      <c r="L15" s="11"/>
      <c r="M15" s="11"/>
    </row>
    <row r="31" spans="1:1" x14ac:dyDescent="0.25">
      <c r="A31" s="15"/>
    </row>
  </sheetData>
  <pageMargins left="0.7" right="0.7" top="0.78740157499999996" bottom="0.78740157499999996" header="0.3" footer="0.3"/>
  <pageSetup orientation="portrait" r:id="rId1"/>
  <ignoredErrors>
    <ignoredError sqref="B5:F5" twoDigitTextYea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9081D-F0AE-4EDF-A058-A1BFBC528E07}">
  <dimension ref="A1:P31"/>
  <sheetViews>
    <sheetView workbookViewId="0">
      <selection activeCell="G15" sqref="G15"/>
    </sheetView>
  </sheetViews>
  <sheetFormatPr defaultColWidth="11.42578125" defaultRowHeight="15" x14ac:dyDescent="0.25"/>
  <cols>
    <col min="1" max="1" width="23.42578125" style="4" customWidth="1"/>
    <col min="2" max="16384" width="11.42578125" style="4"/>
  </cols>
  <sheetData>
    <row r="1" spans="1:16" s="3" customFormat="1" ht="16.5" x14ac:dyDescent="0.3">
      <c r="A1" s="1" t="s">
        <v>19</v>
      </c>
      <c r="B1" s="2" t="s">
        <v>85</v>
      </c>
    </row>
    <row r="2" spans="1:16" s="3" customFormat="1" ht="14.25" x14ac:dyDescent="0.3">
      <c r="A2" s="1" t="s">
        <v>20</v>
      </c>
      <c r="B2" s="1" t="s">
        <v>21</v>
      </c>
    </row>
    <row r="3" spans="1:16" ht="15.75" x14ac:dyDescent="0.3">
      <c r="A3" s="1" t="s">
        <v>22</v>
      </c>
      <c r="B3" s="3"/>
      <c r="K3" s="5"/>
      <c r="L3" s="5"/>
      <c r="M3" s="5"/>
      <c r="N3" s="5"/>
      <c r="O3" s="5"/>
      <c r="P3" s="5"/>
    </row>
    <row r="4" spans="1:16" x14ac:dyDescent="0.25">
      <c r="G4" s="48"/>
    </row>
    <row r="5" spans="1:16" ht="15.75" x14ac:dyDescent="0.3">
      <c r="A5" s="6"/>
      <c r="B5" s="49" t="s">
        <v>24</v>
      </c>
      <c r="C5" s="49" t="s">
        <v>70</v>
      </c>
      <c r="D5" s="49" t="s">
        <v>71</v>
      </c>
      <c r="E5" s="49" t="s">
        <v>73</v>
      </c>
      <c r="F5" s="49" t="s">
        <v>82</v>
      </c>
      <c r="J5" s="7"/>
    </row>
    <row r="6" spans="1:16" ht="15.75" x14ac:dyDescent="0.3">
      <c r="A6" s="6" t="s">
        <v>25</v>
      </c>
      <c r="B6" s="23">
        <v>31.594929929369172</v>
      </c>
      <c r="C6" s="23">
        <v>33.528436041356528</v>
      </c>
      <c r="D6" s="23">
        <v>39.344212176047151</v>
      </c>
      <c r="E6" s="23">
        <v>40.597287693870037</v>
      </c>
      <c r="F6" s="23">
        <v>45.711137129119372</v>
      </c>
      <c r="J6" s="10"/>
    </row>
    <row r="7" spans="1:16" ht="15.75" x14ac:dyDescent="0.3">
      <c r="A7" s="6" t="s">
        <v>26</v>
      </c>
      <c r="B7" s="23">
        <v>53.564854668331215</v>
      </c>
      <c r="C7" s="23">
        <v>56.246607882353828</v>
      </c>
      <c r="D7" s="23">
        <v>62.361246701959729</v>
      </c>
      <c r="E7" s="23">
        <v>68.224160033405127</v>
      </c>
      <c r="F7" s="23">
        <v>77.716090971786372</v>
      </c>
      <c r="J7" s="11"/>
    </row>
    <row r="8" spans="1:16" ht="15.75" x14ac:dyDescent="0.3">
      <c r="A8" s="6" t="s">
        <v>27</v>
      </c>
      <c r="B8" s="23">
        <v>169.53623504807911</v>
      </c>
      <c r="C8" s="23">
        <v>167.75792289558322</v>
      </c>
      <c r="D8" s="23">
        <v>158.50170394293829</v>
      </c>
      <c r="E8" s="23">
        <v>168.0510297827276</v>
      </c>
      <c r="F8" s="23">
        <v>170.0156588803801</v>
      </c>
      <c r="G8" s="54"/>
      <c r="J8" s="11"/>
    </row>
    <row r="12" spans="1:16" x14ac:dyDescent="0.25">
      <c r="K12" s="12"/>
      <c r="L12" s="12"/>
      <c r="M12" s="12"/>
    </row>
    <row r="13" spans="1:16" x14ac:dyDescent="0.25">
      <c r="K13" s="13"/>
      <c r="L13" s="13"/>
      <c r="M13" s="11"/>
    </row>
    <row r="14" spans="1:16" x14ac:dyDescent="0.25">
      <c r="K14" s="14"/>
      <c r="L14" s="13"/>
      <c r="M14" s="11"/>
    </row>
    <row r="15" spans="1:16" x14ac:dyDescent="0.25">
      <c r="K15" s="11"/>
      <c r="L15" s="11"/>
      <c r="M15" s="11"/>
    </row>
    <row r="31" spans="1:1" x14ac:dyDescent="0.25">
      <c r="A31" s="15"/>
    </row>
  </sheetData>
  <pageMargins left="0.7" right="0.7" top="0.78740157499999996" bottom="0.78740157499999996" header="0.3" footer="0.3"/>
  <pageSetup orientation="portrait" r:id="rId1"/>
  <ignoredErrors>
    <ignoredError sqref="B5:F5"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23C8B-E680-4633-B287-F5767C9EDCDB}">
  <dimension ref="A1:O8"/>
  <sheetViews>
    <sheetView workbookViewId="0">
      <selection activeCell="B1" sqref="B1"/>
    </sheetView>
  </sheetViews>
  <sheetFormatPr defaultColWidth="11.42578125" defaultRowHeight="15" x14ac:dyDescent="0.25"/>
  <cols>
    <col min="1" max="1" width="23.5703125" style="4" customWidth="1"/>
    <col min="2" max="16384" width="11.42578125" style="4"/>
  </cols>
  <sheetData>
    <row r="1" spans="1:15" s="3" customFormat="1" ht="16.5" x14ac:dyDescent="0.3">
      <c r="A1" s="1" t="s">
        <v>19</v>
      </c>
      <c r="B1" s="2" t="s">
        <v>4</v>
      </c>
    </row>
    <row r="2" spans="1:15" s="3" customFormat="1" ht="14.25" x14ac:dyDescent="0.3">
      <c r="A2" s="1" t="s">
        <v>20</v>
      </c>
      <c r="B2" s="1" t="s">
        <v>21</v>
      </c>
    </row>
    <row r="3" spans="1:15" ht="15.75" x14ac:dyDescent="0.3">
      <c r="A3" s="1" t="s">
        <v>22</v>
      </c>
      <c r="B3" s="3"/>
      <c r="I3" s="5"/>
      <c r="J3" s="5"/>
      <c r="K3" s="5"/>
      <c r="L3" s="5"/>
      <c r="M3" s="5"/>
      <c r="N3" s="5"/>
    </row>
    <row r="4" spans="1:15" ht="15.75" x14ac:dyDescent="0.3">
      <c r="A4" s="1"/>
    </row>
    <row r="5" spans="1:15" ht="15.75" x14ac:dyDescent="0.3">
      <c r="A5" s="21"/>
      <c r="B5" s="49" t="s">
        <v>24</v>
      </c>
      <c r="C5" s="49" t="s">
        <v>70</v>
      </c>
      <c r="D5" s="49" t="s">
        <v>71</v>
      </c>
      <c r="E5" s="49" t="s">
        <v>73</v>
      </c>
      <c r="F5" s="49" t="s">
        <v>82</v>
      </c>
      <c r="I5" s="16"/>
      <c r="J5" s="17"/>
      <c r="K5" s="17"/>
      <c r="L5" s="18"/>
      <c r="M5" s="18"/>
      <c r="N5" s="18"/>
      <c r="O5" s="18"/>
    </row>
    <row r="6" spans="1:15" ht="15.75" x14ac:dyDescent="0.3">
      <c r="A6" s="6" t="s">
        <v>25</v>
      </c>
      <c r="B6" s="23">
        <v>70.777711424580858</v>
      </c>
      <c r="C6" s="23">
        <v>73.947840551711693</v>
      </c>
      <c r="D6" s="23">
        <v>86.562344751263026</v>
      </c>
      <c r="E6" s="23">
        <v>88.180604214053673</v>
      </c>
      <c r="F6" s="23">
        <v>98.319337944056144</v>
      </c>
      <c r="I6" s="7"/>
      <c r="J6" s="13"/>
      <c r="K6" s="19"/>
      <c r="L6" s="19"/>
      <c r="M6" s="20"/>
      <c r="N6" s="19"/>
      <c r="O6" s="19"/>
    </row>
    <row r="7" spans="1:15" ht="15.75" x14ac:dyDescent="0.3">
      <c r="A7" s="6" t="s">
        <v>28</v>
      </c>
      <c r="B7" s="23">
        <v>130.53862614465831</v>
      </c>
      <c r="C7" s="23">
        <v>130.09301250664927</v>
      </c>
      <c r="D7" s="23">
        <v>147.64145915397657</v>
      </c>
      <c r="E7" s="23">
        <v>153.72639721938975</v>
      </c>
      <c r="F7" s="23">
        <v>176.24453455117194</v>
      </c>
      <c r="I7" s="7"/>
      <c r="J7" s="13"/>
      <c r="K7" s="13"/>
      <c r="L7" s="13"/>
      <c r="M7" s="20"/>
      <c r="N7" s="19"/>
      <c r="O7" s="13"/>
    </row>
    <row r="8" spans="1:15" ht="15.75" x14ac:dyDescent="0.3">
      <c r="A8" s="6" t="s">
        <v>27</v>
      </c>
      <c r="B8" s="23">
        <v>184.43465254419442</v>
      </c>
      <c r="C8" s="23">
        <v>175.92537055314725</v>
      </c>
      <c r="D8" s="23">
        <v>170.56083632926587</v>
      </c>
      <c r="E8" s="23">
        <v>174.33130402035712</v>
      </c>
      <c r="F8" s="23">
        <v>179.25724301709127</v>
      </c>
      <c r="I8" s="7"/>
      <c r="J8" s="19"/>
      <c r="K8" s="19"/>
      <c r="L8" s="19"/>
      <c r="M8" s="20"/>
      <c r="N8" s="19"/>
      <c r="O8" s="19"/>
    </row>
  </sheetData>
  <pageMargins left="0.7" right="0.7" top="0.75" bottom="0.75" header="0.3" footer="0.3"/>
  <pageSetup paperSize="9" orientation="portrait" r:id="rId1"/>
  <ignoredErrors>
    <ignoredError sqref="B5:F5 B6:D8" twoDigitTextYea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C535E-936B-4687-BFEE-F3FB3C2E304F}">
  <dimension ref="A1:O8"/>
  <sheetViews>
    <sheetView workbookViewId="0">
      <selection activeCell="H16" sqref="H16"/>
    </sheetView>
  </sheetViews>
  <sheetFormatPr defaultColWidth="11.42578125" defaultRowHeight="15" x14ac:dyDescent="0.25"/>
  <cols>
    <col min="1" max="1" width="23.5703125" style="4" customWidth="1"/>
    <col min="2" max="16384" width="11.42578125" style="4"/>
  </cols>
  <sheetData>
    <row r="1" spans="1:15" s="3" customFormat="1" ht="16.5" x14ac:dyDescent="0.3">
      <c r="A1" s="1" t="s">
        <v>19</v>
      </c>
      <c r="B1" s="2" t="s">
        <v>86</v>
      </c>
    </row>
    <row r="2" spans="1:15" s="3" customFormat="1" ht="14.25" x14ac:dyDescent="0.3">
      <c r="A2" s="1" t="s">
        <v>20</v>
      </c>
      <c r="B2" s="1" t="s">
        <v>21</v>
      </c>
    </row>
    <row r="3" spans="1:15" ht="15.75" x14ac:dyDescent="0.3">
      <c r="A3" s="1" t="s">
        <v>22</v>
      </c>
      <c r="B3" s="3"/>
      <c r="I3" s="5"/>
      <c r="J3" s="5"/>
      <c r="K3" s="5"/>
      <c r="L3" s="5"/>
      <c r="M3" s="5"/>
      <c r="N3" s="5"/>
    </row>
    <row r="4" spans="1:15" ht="15.75" x14ac:dyDescent="0.3">
      <c r="A4" s="1"/>
    </row>
    <row r="5" spans="1:15" ht="15.75" x14ac:dyDescent="0.3">
      <c r="A5" s="21"/>
      <c r="B5" s="49" t="s">
        <v>24</v>
      </c>
      <c r="C5" s="49" t="s">
        <v>70</v>
      </c>
      <c r="D5" s="49" t="s">
        <v>71</v>
      </c>
      <c r="E5" s="49" t="s">
        <v>73</v>
      </c>
      <c r="F5" s="49" t="s">
        <v>82</v>
      </c>
      <c r="I5" s="16"/>
      <c r="J5" s="17"/>
      <c r="K5" s="17"/>
      <c r="L5" s="18"/>
      <c r="M5" s="18"/>
      <c r="N5" s="18"/>
      <c r="O5" s="18"/>
    </row>
    <row r="6" spans="1:15" ht="15.75" x14ac:dyDescent="0.3">
      <c r="A6" s="6" t="s">
        <v>25</v>
      </c>
      <c r="B6" s="23">
        <v>39.182781495211692</v>
      </c>
      <c r="C6" s="23">
        <v>40.419404510355164</v>
      </c>
      <c r="D6" s="23">
        <v>47.218132575215876</v>
      </c>
      <c r="E6" s="23">
        <v>47.583316520183637</v>
      </c>
      <c r="F6" s="23">
        <v>52.608200814936765</v>
      </c>
      <c r="I6" s="7"/>
      <c r="J6" s="13"/>
      <c r="K6" s="19"/>
      <c r="L6" s="19"/>
      <c r="M6" s="20"/>
      <c r="N6" s="19"/>
      <c r="O6" s="19"/>
    </row>
    <row r="7" spans="1:15" ht="15.75" x14ac:dyDescent="0.3">
      <c r="A7" s="6" t="s">
        <v>28</v>
      </c>
      <c r="B7" s="23">
        <v>77.570038082150049</v>
      </c>
      <c r="C7" s="23">
        <v>74.428775767004552</v>
      </c>
      <c r="D7" s="23">
        <v>85.840335336791966</v>
      </c>
      <c r="E7" s="23">
        <v>86.106935075153444</v>
      </c>
      <c r="F7" s="23">
        <v>99.083496938884991</v>
      </c>
      <c r="I7" s="7"/>
      <c r="J7" s="13"/>
      <c r="K7" s="13"/>
      <c r="L7" s="13"/>
      <c r="M7" s="20"/>
      <c r="N7" s="19"/>
      <c r="O7" s="13"/>
    </row>
    <row r="8" spans="1:15" ht="15.75" x14ac:dyDescent="0.3">
      <c r="A8" s="6" t="s">
        <v>27</v>
      </c>
      <c r="B8" s="23">
        <v>197.96970792292899</v>
      </c>
      <c r="C8" s="23">
        <v>184.14119819092443</v>
      </c>
      <c r="D8" s="23">
        <v>181.79527790526882</v>
      </c>
      <c r="E8" s="23">
        <v>180.96034781146261</v>
      </c>
      <c r="F8" s="23">
        <v>188.34230291858367</v>
      </c>
      <c r="I8" s="7"/>
      <c r="J8" s="19"/>
      <c r="K8" s="19"/>
      <c r="L8" s="19"/>
      <c r="M8" s="20"/>
      <c r="N8" s="19"/>
      <c r="O8" s="19"/>
    </row>
  </sheetData>
  <pageMargins left="0.7" right="0.7" top="0.78740157499999996" bottom="0.78740157499999996" header="0.3" footer="0.3"/>
  <pageSetup orientation="portrait" r:id="rId1"/>
  <ignoredErrors>
    <ignoredError sqref="B5:F5" twoDigitTextYea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46BB5-195D-4FC1-BBB4-179BEDEE3323}">
  <dimension ref="A1:O25"/>
  <sheetViews>
    <sheetView workbookViewId="0">
      <selection activeCell="A5" sqref="A5:F8"/>
    </sheetView>
  </sheetViews>
  <sheetFormatPr defaultColWidth="11.42578125" defaultRowHeight="15" x14ac:dyDescent="0.25"/>
  <cols>
    <col min="1" max="1" width="28.5703125" style="59" customWidth="1"/>
    <col min="2" max="16384" width="11.42578125" style="59"/>
  </cols>
  <sheetData>
    <row r="1" spans="1:15" s="58" customFormat="1" ht="16.5" x14ac:dyDescent="0.3">
      <c r="A1" s="56" t="s">
        <v>19</v>
      </c>
      <c r="B1" s="57" t="s">
        <v>87</v>
      </c>
      <c r="C1" s="57"/>
      <c r="D1" s="57"/>
      <c r="E1" s="57"/>
      <c r="F1" s="57"/>
      <c r="G1" s="57"/>
      <c r="H1" s="57"/>
      <c r="I1" s="56"/>
      <c r="J1" s="56"/>
      <c r="K1" s="56"/>
      <c r="L1" s="56"/>
      <c r="M1" s="56"/>
    </row>
    <row r="2" spans="1:15" ht="16.5" x14ac:dyDescent="0.3">
      <c r="A2" s="1" t="s">
        <v>20</v>
      </c>
      <c r="B2" s="1" t="s">
        <v>21</v>
      </c>
      <c r="C2" s="1"/>
      <c r="D2" s="56"/>
      <c r="E2" s="56"/>
      <c r="F2" s="56"/>
      <c r="G2" s="56"/>
      <c r="H2" s="56"/>
      <c r="I2" s="56"/>
      <c r="J2" s="56"/>
      <c r="K2" s="56"/>
      <c r="L2" s="56"/>
      <c r="M2" s="56"/>
      <c r="N2" s="60"/>
    </row>
    <row r="3" spans="1:15" ht="16.5" x14ac:dyDescent="0.3">
      <c r="A3" s="1" t="s">
        <v>22</v>
      </c>
      <c r="B3" s="1"/>
      <c r="C3" s="1"/>
      <c r="D3" s="56"/>
      <c r="E3" s="56"/>
      <c r="F3" s="56"/>
      <c r="G3" s="56"/>
      <c r="H3" s="56"/>
      <c r="I3" s="56"/>
      <c r="J3" s="56"/>
      <c r="K3" s="56"/>
      <c r="L3" s="56"/>
      <c r="M3" s="56"/>
    </row>
    <row r="4" spans="1:15" ht="16.5" x14ac:dyDescent="0.3">
      <c r="A4" s="56"/>
      <c r="B4" s="56"/>
      <c r="C4" s="56"/>
      <c r="D4" s="56"/>
      <c r="E4" s="56"/>
      <c r="F4" s="56"/>
      <c r="G4" s="56"/>
      <c r="H4" s="56"/>
      <c r="I4" s="56"/>
      <c r="J4" s="56"/>
      <c r="K4" s="56"/>
      <c r="L4" s="56"/>
      <c r="M4" s="56"/>
      <c r="N4" s="61"/>
      <c r="O4" s="61"/>
    </row>
    <row r="5" spans="1:15" ht="16.5" x14ac:dyDescent="0.3">
      <c r="A5" s="1"/>
      <c r="B5" s="1" t="s">
        <v>24</v>
      </c>
      <c r="C5" s="1" t="s">
        <v>70</v>
      </c>
      <c r="D5" s="1" t="s">
        <v>71</v>
      </c>
      <c r="E5" s="1" t="s">
        <v>73</v>
      </c>
      <c r="F5" s="1" t="s">
        <v>82</v>
      </c>
      <c r="G5" s="56"/>
      <c r="H5" s="56"/>
      <c r="I5" s="56"/>
      <c r="J5" s="56"/>
      <c r="K5" s="56"/>
      <c r="L5" s="56"/>
      <c r="M5" s="56"/>
      <c r="N5" s="63"/>
      <c r="O5" s="63"/>
    </row>
    <row r="6" spans="1:15" ht="16.5" x14ac:dyDescent="0.3">
      <c r="A6" s="1" t="s">
        <v>25</v>
      </c>
      <c r="B6" s="23">
        <v>31.594929929369172</v>
      </c>
      <c r="C6" s="23">
        <v>33.528436041356528</v>
      </c>
      <c r="D6" s="23">
        <v>39.344212176047151</v>
      </c>
      <c r="E6" s="23">
        <v>40.597287693870037</v>
      </c>
      <c r="F6" s="23">
        <v>45.711137129119372</v>
      </c>
      <c r="G6" s="56"/>
      <c r="H6" s="56"/>
      <c r="I6" s="56"/>
      <c r="J6" s="56"/>
      <c r="K6" s="56"/>
      <c r="L6" s="56"/>
      <c r="M6" s="56"/>
      <c r="N6" s="63"/>
      <c r="O6" s="62"/>
    </row>
    <row r="7" spans="1:15" ht="16.5" x14ac:dyDescent="0.3">
      <c r="A7" s="1" t="s">
        <v>28</v>
      </c>
      <c r="B7" s="23">
        <v>52.96858806250826</v>
      </c>
      <c r="C7" s="23">
        <v>55.664236739644728</v>
      </c>
      <c r="D7" s="23">
        <v>61.80112381718461</v>
      </c>
      <c r="E7" s="23">
        <v>67.619462144236309</v>
      </c>
      <c r="F7" s="23">
        <v>77.161037612286947</v>
      </c>
      <c r="G7" s="56"/>
      <c r="H7" s="56"/>
      <c r="I7" s="56"/>
      <c r="J7" s="56"/>
      <c r="K7" s="56"/>
      <c r="L7" s="56"/>
      <c r="M7" s="56"/>
      <c r="N7" s="63"/>
      <c r="O7" s="63"/>
    </row>
    <row r="8" spans="1:15" ht="16.5" x14ac:dyDescent="0.3">
      <c r="A8" s="1" t="s">
        <v>27</v>
      </c>
      <c r="B8" s="23">
        <v>167.6490126134799</v>
      </c>
      <c r="C8" s="23">
        <v>166.02097595898664</v>
      </c>
      <c r="D8" s="23">
        <v>157.07805646394232</v>
      </c>
      <c r="E8" s="23">
        <v>166.5615266077159</v>
      </c>
      <c r="F8" s="23">
        <v>168.80139602375596</v>
      </c>
      <c r="G8" s="56"/>
      <c r="H8" s="56"/>
      <c r="I8" s="56"/>
      <c r="J8" s="56"/>
      <c r="K8" s="56"/>
      <c r="L8" s="56"/>
      <c r="M8" s="56"/>
    </row>
    <row r="9" spans="1:15" ht="16.5" x14ac:dyDescent="0.3">
      <c r="A9" s="56"/>
      <c r="B9" s="56"/>
      <c r="C9" s="56"/>
      <c r="D9" s="56"/>
      <c r="E9" s="56"/>
      <c r="F9" s="56"/>
      <c r="G9" s="56"/>
      <c r="H9" s="56"/>
      <c r="I9" s="56"/>
      <c r="J9" s="56"/>
      <c r="K9" s="56"/>
      <c r="L9" s="56"/>
      <c r="M9" s="56"/>
    </row>
    <row r="10" spans="1:15" ht="16.5" x14ac:dyDescent="0.3">
      <c r="A10" s="56"/>
      <c r="B10" s="56"/>
      <c r="C10" s="56"/>
      <c r="D10" s="56"/>
      <c r="E10" s="56"/>
      <c r="F10" s="56"/>
      <c r="G10" s="56"/>
      <c r="H10" s="56"/>
      <c r="I10" s="56"/>
      <c r="J10" s="56"/>
      <c r="K10" s="56"/>
      <c r="L10" s="56"/>
      <c r="M10" s="56"/>
    </row>
    <row r="11" spans="1:15" ht="16.5" x14ac:dyDescent="0.3">
      <c r="A11" s="56"/>
      <c r="B11" s="56"/>
      <c r="C11" s="56"/>
      <c r="D11" s="56"/>
      <c r="E11" s="56"/>
      <c r="F11" s="56"/>
      <c r="G11" s="56"/>
      <c r="H11" s="56"/>
      <c r="I11" s="56"/>
      <c r="J11" s="56"/>
      <c r="K11" s="56"/>
      <c r="L11" s="56"/>
      <c r="M11" s="56"/>
    </row>
    <row r="12" spans="1:15" ht="16.5" x14ac:dyDescent="0.3">
      <c r="A12" s="56"/>
      <c r="B12" s="56"/>
      <c r="C12" s="56"/>
      <c r="D12" s="56"/>
      <c r="E12" s="56"/>
      <c r="F12" s="56"/>
      <c r="G12" s="56"/>
      <c r="H12" s="56"/>
      <c r="I12" s="56"/>
      <c r="J12" s="56"/>
      <c r="K12" s="56"/>
      <c r="L12" s="56"/>
      <c r="M12" s="56"/>
    </row>
    <row r="13" spans="1:15" ht="16.5" x14ac:dyDescent="0.3">
      <c r="A13" s="56"/>
      <c r="B13" s="56"/>
      <c r="C13" s="56"/>
      <c r="D13" s="56"/>
      <c r="E13" s="56"/>
      <c r="F13" s="56"/>
      <c r="G13" s="56"/>
      <c r="H13" s="56"/>
      <c r="I13" s="56"/>
      <c r="J13" s="56"/>
      <c r="K13" s="56"/>
      <c r="L13" s="56"/>
      <c r="M13" s="56"/>
    </row>
    <row r="14" spans="1:15" ht="16.5" x14ac:dyDescent="0.3">
      <c r="A14" s="56"/>
      <c r="B14" s="56"/>
      <c r="C14" s="56"/>
      <c r="D14" s="56"/>
      <c r="E14" s="56"/>
      <c r="F14" s="56"/>
      <c r="G14" s="56"/>
      <c r="H14" s="56"/>
      <c r="I14" s="56"/>
      <c r="J14" s="56"/>
      <c r="K14" s="56"/>
      <c r="L14" s="56"/>
      <c r="M14" s="56"/>
    </row>
    <row r="15" spans="1:15" ht="16.5" x14ac:dyDescent="0.3">
      <c r="A15" s="56"/>
      <c r="B15" s="56"/>
      <c r="C15" s="56"/>
      <c r="D15" s="56"/>
      <c r="E15" s="56"/>
      <c r="F15" s="56"/>
      <c r="G15" s="56"/>
      <c r="H15" s="56"/>
      <c r="I15" s="56"/>
      <c r="J15" s="56"/>
      <c r="K15" s="56"/>
      <c r="L15" s="56"/>
      <c r="M15" s="56"/>
    </row>
    <row r="16" spans="1:15" ht="16.5" x14ac:dyDescent="0.3">
      <c r="A16" s="56"/>
      <c r="B16" s="56"/>
      <c r="C16" s="56"/>
      <c r="D16" s="56"/>
      <c r="E16" s="56"/>
      <c r="F16" s="56"/>
      <c r="G16" s="56"/>
      <c r="H16" s="56"/>
      <c r="I16" s="56"/>
      <c r="J16" s="56"/>
      <c r="K16" s="56"/>
      <c r="L16" s="56"/>
      <c r="M16" s="56"/>
    </row>
    <row r="17" spans="1:13" ht="16.5" x14ac:dyDescent="0.3">
      <c r="A17" s="56"/>
      <c r="B17" s="56"/>
      <c r="C17" s="56"/>
      <c r="D17" s="56"/>
      <c r="E17" s="56"/>
      <c r="F17" s="56"/>
      <c r="G17" s="56"/>
      <c r="H17" s="56"/>
      <c r="I17" s="56"/>
      <c r="J17" s="56"/>
      <c r="K17" s="56"/>
      <c r="L17" s="56"/>
      <c r="M17" s="56"/>
    </row>
    <row r="18" spans="1:13" ht="16.5" x14ac:dyDescent="0.3">
      <c r="A18" s="56"/>
      <c r="B18" s="56"/>
      <c r="C18" s="56"/>
      <c r="D18" s="56"/>
      <c r="E18" s="56"/>
      <c r="F18" s="56"/>
      <c r="G18" s="56"/>
      <c r="H18" s="56"/>
      <c r="I18" s="56"/>
      <c r="J18" s="56"/>
      <c r="K18" s="56"/>
      <c r="L18" s="56"/>
      <c r="M18" s="56"/>
    </row>
    <row r="19" spans="1:13" ht="16.5" x14ac:dyDescent="0.3">
      <c r="A19" s="56"/>
      <c r="B19" s="56"/>
      <c r="C19" s="56"/>
      <c r="D19" s="56"/>
      <c r="E19" s="56"/>
      <c r="F19" s="56"/>
      <c r="G19" s="56"/>
      <c r="H19" s="56"/>
      <c r="I19" s="56"/>
      <c r="J19" s="56"/>
      <c r="K19" s="56"/>
      <c r="L19" s="56"/>
      <c r="M19" s="56"/>
    </row>
    <row r="20" spans="1:13" ht="16.5" x14ac:dyDescent="0.3">
      <c r="A20" s="56"/>
      <c r="B20" s="56"/>
      <c r="C20" s="56"/>
      <c r="D20" s="56"/>
      <c r="E20" s="56"/>
      <c r="F20" s="56"/>
      <c r="G20" s="56"/>
      <c r="H20" s="56"/>
      <c r="I20" s="56"/>
      <c r="J20" s="56"/>
      <c r="K20" s="56"/>
      <c r="L20" s="56"/>
      <c r="M20" s="56"/>
    </row>
    <row r="21" spans="1:13" ht="16.5" x14ac:dyDescent="0.3">
      <c r="A21" s="56"/>
      <c r="B21" s="56"/>
      <c r="C21" s="56"/>
      <c r="D21" s="56"/>
      <c r="E21" s="56"/>
      <c r="F21" s="56"/>
      <c r="G21" s="56"/>
      <c r="H21" s="56"/>
      <c r="I21" s="56"/>
      <c r="J21" s="56"/>
      <c r="K21" s="56"/>
      <c r="L21" s="56"/>
      <c r="M21" s="56"/>
    </row>
    <row r="22" spans="1:13" ht="16.5" x14ac:dyDescent="0.3">
      <c r="A22" s="56"/>
      <c r="B22" s="56"/>
      <c r="C22" s="56"/>
      <c r="D22" s="56"/>
      <c r="E22" s="56"/>
      <c r="F22" s="56"/>
      <c r="G22" s="56"/>
      <c r="H22" s="56"/>
      <c r="I22" s="56"/>
      <c r="J22" s="56"/>
      <c r="K22" s="56"/>
      <c r="L22" s="56"/>
      <c r="M22" s="56"/>
    </row>
    <row r="23" spans="1:13" ht="16.5" x14ac:dyDescent="0.3">
      <c r="A23" s="56"/>
      <c r="B23" s="56"/>
      <c r="C23" s="56"/>
      <c r="D23" s="56"/>
      <c r="E23" s="56"/>
      <c r="F23" s="56"/>
      <c r="G23" s="56"/>
      <c r="H23" s="56"/>
      <c r="I23" s="56"/>
      <c r="J23" s="56"/>
      <c r="K23" s="56"/>
      <c r="L23" s="56"/>
      <c r="M23" s="56"/>
    </row>
    <row r="24" spans="1:13" ht="16.5" x14ac:dyDescent="0.3">
      <c r="A24" s="56"/>
      <c r="B24" s="56"/>
      <c r="C24" s="56"/>
      <c r="D24" s="56"/>
      <c r="E24" s="56"/>
      <c r="F24" s="56"/>
      <c r="G24" s="56"/>
      <c r="H24" s="56"/>
      <c r="I24" s="56"/>
      <c r="J24" s="56"/>
      <c r="K24" s="56"/>
      <c r="L24" s="56"/>
      <c r="M24" s="56"/>
    </row>
    <row r="25" spans="1:13" ht="16.5" x14ac:dyDescent="0.3">
      <c r="A25" s="56"/>
      <c r="B25" s="56"/>
      <c r="C25" s="56"/>
      <c r="D25" s="56"/>
      <c r="E25" s="56"/>
      <c r="F25" s="56"/>
      <c r="G25" s="56"/>
      <c r="H25" s="56"/>
      <c r="I25" s="56"/>
      <c r="J25" s="56"/>
      <c r="K25" s="56"/>
      <c r="L25" s="56"/>
      <c r="M25" s="56"/>
    </row>
  </sheetData>
  <pageMargins left="0.7" right="0.7" top="0.78740157499999996" bottom="0.78740157499999996" header="0.3" footer="0.3"/>
  <pageSetup orientation="portrait" r:id="rId1"/>
  <ignoredErrors>
    <ignoredError sqref="B5:F5" twoDigitTextYea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E9F97-B243-4F28-99D2-107A2FE1379A}">
  <dimension ref="A1:N28"/>
  <sheetViews>
    <sheetView workbookViewId="0">
      <selection activeCell="B1" sqref="B1"/>
    </sheetView>
  </sheetViews>
  <sheetFormatPr defaultColWidth="11.42578125" defaultRowHeight="12.75" x14ac:dyDescent="0.2"/>
  <cols>
    <col min="1" max="1" width="13.42578125" style="3" customWidth="1"/>
    <col min="2" max="2" width="13.5703125" style="3" customWidth="1"/>
    <col min="3" max="3" width="12.5703125" style="3" customWidth="1"/>
    <col min="4" max="4" width="13.7109375" style="3" customWidth="1"/>
    <col min="5" max="5" width="13" style="3" customWidth="1"/>
    <col min="6" max="6" width="11.42578125" style="3"/>
    <col min="7" max="7" width="12.5703125" style="3" customWidth="1"/>
    <col min="8" max="10" width="11.42578125" style="3"/>
    <col min="11" max="11" width="12.5703125" style="3" customWidth="1"/>
    <col min="12" max="16384" width="11.42578125" style="3"/>
  </cols>
  <sheetData>
    <row r="1" spans="1:14" ht="16.5" x14ac:dyDescent="0.3">
      <c r="A1" s="1" t="s">
        <v>19</v>
      </c>
      <c r="B1" s="2" t="s">
        <v>83</v>
      </c>
      <c r="C1" s="1"/>
      <c r="D1" s="1"/>
      <c r="E1" s="1"/>
      <c r="F1" s="1"/>
      <c r="G1" s="1"/>
      <c r="H1" s="1"/>
      <c r="I1" s="1"/>
      <c r="J1" s="1"/>
      <c r="K1" s="1"/>
    </row>
    <row r="2" spans="1:14" ht="14.25" x14ac:dyDescent="0.3">
      <c r="A2" s="1" t="s">
        <v>20</v>
      </c>
      <c r="B2" s="1" t="s">
        <v>21</v>
      </c>
      <c r="C2" s="1"/>
      <c r="D2" s="1"/>
      <c r="E2" s="1"/>
      <c r="F2" s="1"/>
      <c r="G2" s="1"/>
      <c r="H2" s="1"/>
      <c r="I2" s="1"/>
      <c r="J2" s="1"/>
      <c r="K2" s="1"/>
    </row>
    <row r="3" spans="1:14" s="4" customFormat="1" ht="15.75" x14ac:dyDescent="0.3">
      <c r="A3" s="1" t="s">
        <v>22</v>
      </c>
      <c r="B3" s="1"/>
      <c r="C3" s="1"/>
      <c r="D3" s="1"/>
      <c r="E3" s="1"/>
      <c r="F3" s="1"/>
      <c r="G3" s="1"/>
      <c r="H3" s="1"/>
      <c r="I3" s="24"/>
      <c r="J3" s="24"/>
      <c r="K3" s="24"/>
      <c r="L3" s="5"/>
      <c r="M3" s="5"/>
      <c r="N3" s="5"/>
    </row>
    <row r="4" spans="1:14" ht="14.25" x14ac:dyDescent="0.3">
      <c r="A4" s="1"/>
      <c r="B4" s="1"/>
      <c r="C4" s="1"/>
      <c r="D4" s="1"/>
      <c r="E4" s="1"/>
      <c r="F4" s="1"/>
      <c r="G4" s="1"/>
      <c r="H4" s="1"/>
      <c r="I4" s="1"/>
      <c r="J4" s="1"/>
      <c r="K4" s="1"/>
    </row>
    <row r="5" spans="1:14" ht="42.75" x14ac:dyDescent="0.3">
      <c r="A5" s="25"/>
      <c r="B5" s="26" t="s">
        <v>29</v>
      </c>
      <c r="C5" s="26" t="s">
        <v>81</v>
      </c>
      <c r="D5" s="26" t="s">
        <v>72</v>
      </c>
      <c r="E5" s="26" t="s">
        <v>32</v>
      </c>
      <c r="F5" s="26" t="s">
        <v>33</v>
      </c>
      <c r="G5" s="26" t="s">
        <v>34</v>
      </c>
      <c r="H5" s="26" t="s">
        <v>35</v>
      </c>
      <c r="I5" s="26" t="s">
        <v>36</v>
      </c>
      <c r="J5" s="26" t="s">
        <v>37</v>
      </c>
      <c r="K5" s="26" t="s">
        <v>74</v>
      </c>
    </row>
    <row r="6" spans="1:14" ht="14.25" x14ac:dyDescent="0.3">
      <c r="A6" s="21" t="s">
        <v>38</v>
      </c>
      <c r="B6" s="55"/>
      <c r="C6" s="55"/>
      <c r="D6" s="55"/>
      <c r="E6" s="55"/>
      <c r="F6" s="55">
        <v>125.0336386211607</v>
      </c>
      <c r="G6" s="55"/>
      <c r="H6" s="55">
        <v>113.86793434795992</v>
      </c>
      <c r="I6" s="55"/>
      <c r="J6" s="55"/>
      <c r="K6" s="55">
        <v>98.319337944056144</v>
      </c>
    </row>
    <row r="7" spans="1:14" ht="14.25" x14ac:dyDescent="0.3">
      <c r="A7" s="21" t="s">
        <v>39</v>
      </c>
      <c r="B7" s="23"/>
      <c r="C7" s="23">
        <v>108.28320614180004</v>
      </c>
      <c r="D7" s="23">
        <v>124.20201877996935</v>
      </c>
      <c r="E7" s="23">
        <v>124.20201877996935</v>
      </c>
      <c r="F7" s="23"/>
      <c r="G7" s="23">
        <v>113.86793434795992</v>
      </c>
      <c r="H7" s="23"/>
      <c r="I7" s="23">
        <v>113.86793434795992</v>
      </c>
      <c r="J7" s="23">
        <v>98.319337944056173</v>
      </c>
      <c r="K7" s="23"/>
    </row>
    <row r="8" spans="1:14" ht="14.25" x14ac:dyDescent="0.3">
      <c r="A8" s="21" t="s">
        <v>40</v>
      </c>
      <c r="B8" s="23"/>
      <c r="C8" s="23"/>
      <c r="D8" s="23"/>
      <c r="E8" s="23"/>
      <c r="F8" s="23"/>
      <c r="G8" s="23">
        <v>11.165704273200788</v>
      </c>
      <c r="H8" s="23"/>
      <c r="I8" s="23"/>
      <c r="J8" s="23">
        <v>17.350471401892253</v>
      </c>
      <c r="K8" s="23"/>
    </row>
    <row r="9" spans="1:14" ht="14.25" x14ac:dyDescent="0.3">
      <c r="A9" s="27" t="s">
        <v>41</v>
      </c>
      <c r="B9" s="51">
        <v>108.28320614180004</v>
      </c>
      <c r="C9" s="51">
        <v>15.91881263816931</v>
      </c>
      <c r="D9" s="51">
        <v>0</v>
      </c>
      <c r="E9" s="51">
        <v>0.83161984119136045</v>
      </c>
      <c r="F9" s="51"/>
      <c r="G9" s="51"/>
      <c r="H9" s="51"/>
      <c r="I9" s="51">
        <v>1.8018749979885025</v>
      </c>
      <c r="J9" s="51"/>
      <c r="K9" s="51"/>
    </row>
    <row r="10" spans="1:14" x14ac:dyDescent="0.2">
      <c r="A10" s="16"/>
      <c r="B10" s="50"/>
      <c r="C10" s="16"/>
      <c r="D10" s="16"/>
      <c r="E10" s="16"/>
      <c r="F10" s="13"/>
      <c r="G10" s="16"/>
      <c r="H10" s="16"/>
      <c r="I10" s="16"/>
      <c r="J10" s="16"/>
      <c r="K10" s="16"/>
    </row>
    <row r="28" spans="9:9" x14ac:dyDescent="0.2">
      <c r="I28" s="28"/>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AF62C-54DB-4EE9-9C32-92F227BD3D54}">
  <dimension ref="A1:N29"/>
  <sheetViews>
    <sheetView workbookViewId="0">
      <selection activeCell="B1" sqref="B1"/>
    </sheetView>
  </sheetViews>
  <sheetFormatPr defaultColWidth="11.42578125" defaultRowHeight="12.75" x14ac:dyDescent="0.2"/>
  <cols>
    <col min="1" max="1" width="19.5703125" style="3" customWidth="1"/>
    <col min="2" max="16384" width="11.42578125" style="3"/>
  </cols>
  <sheetData>
    <row r="1" spans="1:14" ht="16.5" x14ac:dyDescent="0.3">
      <c r="A1" s="1" t="s">
        <v>19</v>
      </c>
      <c r="B1" s="2" t="s">
        <v>88</v>
      </c>
      <c r="C1" s="1"/>
      <c r="D1" s="1"/>
      <c r="E1" s="1"/>
    </row>
    <row r="2" spans="1:14" ht="14.25" x14ac:dyDescent="0.3">
      <c r="A2" s="1" t="s">
        <v>20</v>
      </c>
      <c r="B2" s="1" t="s">
        <v>21</v>
      </c>
      <c r="C2" s="1"/>
      <c r="D2" s="1"/>
      <c r="E2" s="1"/>
    </row>
    <row r="3" spans="1:14" s="4" customFormat="1" ht="15.75" x14ac:dyDescent="0.3">
      <c r="A3" s="1" t="s">
        <v>22</v>
      </c>
      <c r="B3" s="1"/>
      <c r="C3" s="1"/>
      <c r="D3" s="1"/>
      <c r="E3" s="1"/>
      <c r="I3" s="5"/>
      <c r="J3" s="5"/>
      <c r="K3" s="5"/>
      <c r="L3" s="5"/>
      <c r="M3" s="5"/>
      <c r="N3" s="5"/>
    </row>
    <row r="4" spans="1:14" ht="14.25" x14ac:dyDescent="0.3">
      <c r="A4" s="1"/>
      <c r="B4" s="1"/>
      <c r="C4" s="1"/>
      <c r="D4" s="1"/>
      <c r="E4" s="1"/>
    </row>
    <row r="5" spans="1:14" ht="14.25" x14ac:dyDescent="0.3">
      <c r="A5" s="30"/>
      <c r="B5" s="30" t="s">
        <v>42</v>
      </c>
      <c r="C5" s="30" t="s">
        <v>43</v>
      </c>
      <c r="D5" s="1"/>
      <c r="E5" s="1"/>
    </row>
    <row r="6" spans="1:14" ht="14.25" x14ac:dyDescent="0.3">
      <c r="A6" s="30" t="s">
        <v>31</v>
      </c>
      <c r="B6" s="30">
        <v>2.882397644410889E-2</v>
      </c>
      <c r="C6" s="30">
        <v>2.9748363134115304E-5</v>
      </c>
      <c r="D6" s="1"/>
      <c r="E6" s="1"/>
    </row>
    <row r="7" spans="1:14" ht="14.25" x14ac:dyDescent="0.3">
      <c r="A7" s="30" t="s">
        <v>32</v>
      </c>
      <c r="B7" s="30">
        <v>0.56130454599833335</v>
      </c>
      <c r="C7" s="30">
        <v>0.76083967761171389</v>
      </c>
      <c r="D7" s="1"/>
      <c r="E7" s="1"/>
    </row>
    <row r="8" spans="1:14" ht="14.25" x14ac:dyDescent="0.3">
      <c r="A8" s="30" t="s">
        <v>36</v>
      </c>
      <c r="B8" s="30">
        <v>1.3239777343219026</v>
      </c>
      <c r="C8" s="30">
        <v>1.5281307843548384</v>
      </c>
      <c r="D8" s="1"/>
      <c r="E8" s="1"/>
    </row>
    <row r="9" spans="1:14" ht="14.25" x14ac:dyDescent="0.3">
      <c r="A9" s="30" t="s">
        <v>30</v>
      </c>
      <c r="B9" s="30">
        <v>10.451318980241407</v>
      </c>
      <c r="C9" s="30">
        <v>14.89131102575308</v>
      </c>
      <c r="D9" s="1"/>
      <c r="E9" s="1"/>
    </row>
    <row r="10" spans="1:14" ht="14.25" x14ac:dyDescent="0.3">
      <c r="A10" s="30" t="s">
        <v>29</v>
      </c>
      <c r="B10" s="30">
        <v>87.634574762994248</v>
      </c>
      <c r="C10" s="30">
        <v>82.819688763917242</v>
      </c>
      <c r="D10" s="1"/>
      <c r="E10" s="1"/>
    </row>
    <row r="11" spans="1:14" x14ac:dyDescent="0.2">
      <c r="B11" s="28"/>
      <c r="C11" s="28"/>
    </row>
    <row r="23" spans="2:4" ht="15" x14ac:dyDescent="0.25">
      <c r="B23" s="29"/>
      <c r="C23" s="29"/>
      <c r="D23" s="29"/>
    </row>
    <row r="24" spans="2:4" ht="15" x14ac:dyDescent="0.25">
      <c r="B24" s="29"/>
      <c r="C24" s="29"/>
      <c r="D24" s="29"/>
    </row>
    <row r="25" spans="2:4" ht="15" x14ac:dyDescent="0.25">
      <c r="B25" s="29"/>
      <c r="C25" s="29"/>
      <c r="D25" s="29"/>
    </row>
    <row r="26" spans="2:4" ht="15" x14ac:dyDescent="0.25">
      <c r="B26" s="29"/>
      <c r="C26" s="29"/>
      <c r="D26" s="29"/>
    </row>
    <row r="27" spans="2:4" ht="15" x14ac:dyDescent="0.25">
      <c r="B27" s="29"/>
      <c r="C27" s="29"/>
      <c r="D27" s="29"/>
    </row>
    <row r="28" spans="2:4" ht="15" x14ac:dyDescent="0.25">
      <c r="B28" s="29"/>
      <c r="C28" s="29"/>
      <c r="D28" s="29"/>
    </row>
    <row r="29" spans="2:4" ht="15" x14ac:dyDescent="0.25">
      <c r="B29" s="29"/>
      <c r="C29" s="29"/>
      <c r="D29" s="29"/>
    </row>
  </sheetData>
  <pageMargins left="0.7" right="0.7" top="0.78740157499999996" bottom="0.78740157499999996" header="0.3" footer="0.3"/>
  <pageSetup orientation="portrait" r:id="rId1"/>
  <drawing r:id="rId2"/>
</worksheet>
</file>

<file path=docMetadata/LabelInfo.xml><?xml version="1.0" encoding="utf-8"?>
<clbl:labelList xmlns:clbl="http://schemas.microsoft.com/office/2020/mipLabelMetadata">
  <clbl:label id="{d87c80fa-0b2e-408b-bd54-870a4e134ba0}" enabled="0" method="" siteId="{d87c80fa-0b2e-408b-bd54-870a4e134b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Innhold</vt:lpstr>
      <vt:lpstr>Figur 1</vt:lpstr>
      <vt:lpstr>Figur1a</vt:lpstr>
      <vt:lpstr>Figur1b</vt:lpstr>
      <vt:lpstr>Figur 2</vt:lpstr>
      <vt:lpstr>Figur 2a</vt:lpstr>
      <vt:lpstr>Figur 2b</vt:lpstr>
      <vt:lpstr>Figur 3</vt:lpstr>
      <vt:lpstr>Figur 4</vt:lpstr>
      <vt:lpstr>Figur 5</vt:lpstr>
      <vt:lpstr>Figur 6</vt:lpstr>
      <vt:lpstr>Figur 7</vt:lpstr>
      <vt:lpstr>Figur 8</vt:lpstr>
      <vt:lpstr>Figur 9</vt:lpstr>
      <vt:lpstr>Figur 10</vt:lpstr>
      <vt:lpstr>Figur 11</vt:lpstr>
      <vt:lpstr>Figur 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2024-10-08T23:04:22Z</dcterms:created>
  <dcterms:modified xsi:type="dcterms:W3CDTF">2024-10-08T23:05:07Z</dcterms:modified>
  <cp:category/>
  <cp:contentStatus/>
</cp:coreProperties>
</file>