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c\Desktop\Leif\"/>
    </mc:Choice>
  </mc:AlternateContent>
  <xr:revisionPtr revIDLastSave="0" documentId="13_ncr:1_{42E9FDAB-1D4C-4384-8DEC-29864D7C87C1}" xr6:coauthVersionLast="47" xr6:coauthVersionMax="47" xr10:uidLastSave="{00000000-0000-0000-0000-000000000000}"/>
  <workbookProtection workbookAlgorithmName="SHA-512" workbookHashValue="o+nTG9B4G+GlBOxKy4FlOBJ7NwbDNbWY+CkWRPbNc71VLwQ9hcPfbL+F2JRqwIQnSdBbw6FfylvKgSExFltUqQ==" workbookSaltValue="adyWwanyaXodRNs9qeBYbw==" workbookSpinCount="100000" lockStructure="1"/>
  <bookViews>
    <workbookView xWindow="-28920" yWindow="-120" windowWidth="29040" windowHeight="15720" xr2:uid="{B2E28B5B-75A8-40DC-835C-98F6691C03BC}"/>
  </bookViews>
  <sheets>
    <sheet name="Forside" sheetId="1" r:id="rId1"/>
    <sheet name="Annet pant enn boli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D8" i="2"/>
  <c r="D10" i="2" s="1"/>
  <c r="C8" i="2"/>
  <c r="C10" i="2" s="1"/>
  <c r="E16" i="1"/>
  <c r="CD1" i="1"/>
  <c r="CF1" i="1" s="1"/>
  <c r="CH1" i="1" s="1"/>
  <c r="CJ1" i="1" s="1"/>
  <c r="CL1" i="1" s="1"/>
  <c r="CN1" i="1" s="1"/>
  <c r="CP1" i="1" s="1"/>
  <c r="BF1" i="1"/>
  <c r="BE1" i="1"/>
  <c r="BD1" i="1"/>
  <c r="BC1" i="1"/>
  <c r="BA1" i="1"/>
  <c r="E8" i="2" l="1"/>
  <c r="E10" i="2" s="1"/>
  <c r="G10" i="2" s="1"/>
</calcChain>
</file>

<file path=xl/sharedStrings.xml><?xml version="1.0" encoding="utf-8"?>
<sst xmlns="http://schemas.openxmlformats.org/spreadsheetml/2006/main" count="38" uniqueCount="38">
  <si>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</si>
  <si>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</si>
  <si>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</si>
  <si>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</si>
  <si>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</si>
  <si>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</si>
  <si>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</si>
  <si>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</si>
  <si>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</si>
  <si>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Skjema-ID</t>
  </si>
  <si>
    <t>Gyldig Excel Mal</t>
  </si>
  <si>
    <t>VersjonsNr</t>
  </si>
  <si>
    <t>Orgnr</t>
  </si>
  <si>
    <t>ÅR</t>
  </si>
  <si>
    <t>MND</t>
  </si>
  <si>
    <t>Antall datakolonner</t>
  </si>
  <si>
    <t>Arknavn</t>
  </si>
  <si>
    <t>Om rapportøren</t>
  </si>
  <si>
    <t>Selskapets navn:</t>
  </si>
  <si>
    <t>Organisasjonsnummer:</t>
  </si>
  <si>
    <t>Rapporteringstidspunkt</t>
  </si>
  <si>
    <t>År:</t>
  </si>
  <si>
    <t>Måned:</t>
  </si>
  <si>
    <t>Periode:</t>
  </si>
  <si>
    <t>Nedbetalingslån</t>
  </si>
  <si>
    <t>Rammekreditter</t>
  </si>
  <si>
    <t>Totalt</t>
  </si>
  <si>
    <t>Bryter kun med § 5</t>
  </si>
  <si>
    <t>Bryter kun med § 6</t>
  </si>
  <si>
    <t>Bryter med § 5 og § 6</t>
  </si>
  <si>
    <t>Prosent avvik</t>
  </si>
  <si>
    <t>Totale lån omfattet av § 17</t>
  </si>
  <si>
    <t>Totale lån med pant i annet enn bolig innvilget i kvartalet</t>
  </si>
  <si>
    <t xml:space="preserve">Kun regneark levert av Finanstilsynet kan benyttes. Øvrige regneark vil bli avvist ved innsendelse. </t>
  </si>
  <si>
    <t>Utlån med annet pant enn bolig</t>
  </si>
  <si>
    <t>Utlån/kreditter med annet pant enn bolig, omfattet av § 17 (tall i 1000 kr.)</t>
  </si>
  <si>
    <t>VERSJONSNUMMER</t>
  </si>
  <si>
    <t>KRT-3020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</si>
</sst>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color theme="1"/>
      <name val="Open Sans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theme="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26"/>
      <color theme="1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6"/>
      <name val="MS Sans Serif"/>
      <family val="2"/>
    </font>
    <font>
      <b/>
      <sz val="11"/>
      <color rgb="FFFF000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4"/>
      <color rgb="FFFF0000"/>
      <name val="Arial"/>
      <family val="2"/>
    </font>
    <font>
      <sz val="10"/>
      <color rgb="FFFF0000"/>
      <name val="MS Sans Serif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theme="0" tint="-4.9989318521683403E-2"/>
      <name val="MS Sans Serif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1"/>
      <color theme="0" tint="-4.9989318521683403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2" fillId="0" borderId="0"/>
    <xf numFmtId="0" fontId="13" fillId="0" borderId="0"/>
  </cellStyleXfs>
  <cellXfs count="60">
    <xf numFmtId="0" fontId="0" fillId="0" borderId="0" xfId="0"/>
    <xf numFmtId="0" fontId="7" fillId="4" borderId="7" xfId="0" applyFont="1" applyFill="1" applyBorder="1"/>
    <xf numFmtId="0" fontId="7" fillId="4" borderId="0" xfId="0" applyFont="1" applyFill="1"/>
    <xf numFmtId="0" fontId="7" fillId="4" borderId="8" xfId="0" applyFont="1" applyFill="1" applyBorder="1"/>
    <xf numFmtId="0" fontId="12" fillId="2" borderId="7" xfId="2" applyFont="1" applyFill="1" applyBorder="1"/>
    <xf numFmtId="0" fontId="12" fillId="2" borderId="0" xfId="2" applyFont="1" applyFill="1"/>
    <xf numFmtId="0" fontId="12" fillId="2" borderId="8" xfId="2" applyFont="1" applyFill="1" applyBorder="1"/>
    <xf numFmtId="0" fontId="12" fillId="0" borderId="9" xfId="2" applyFont="1" applyBorder="1" applyAlignment="1" applyProtection="1">
      <alignment horizontal="right"/>
      <protection locked="0"/>
    </xf>
    <xf numFmtId="49" fontId="12" fillId="0" borderId="9" xfId="2" applyNumberFormat="1" applyFont="1" applyBorder="1" applyAlignment="1" applyProtection="1">
      <alignment horizontal="right"/>
      <protection locked="0"/>
    </xf>
    <xf numFmtId="49" fontId="12" fillId="2" borderId="10" xfId="2" applyNumberFormat="1" applyFont="1" applyFill="1" applyBorder="1" applyAlignment="1">
      <alignment horizontal="right"/>
    </xf>
    <xf numFmtId="0" fontId="7" fillId="5" borderId="7" xfId="0" applyFont="1" applyFill="1" applyBorder="1"/>
    <xf numFmtId="0" fontId="7" fillId="5" borderId="0" xfId="0" applyFont="1" applyFill="1"/>
    <xf numFmtId="0" fontId="7" fillId="5" borderId="8" xfId="0" applyFont="1" applyFill="1" applyBorder="1"/>
    <xf numFmtId="1" fontId="12" fillId="0" borderId="9" xfId="2" applyNumberFormat="1" applyFont="1" applyBorder="1" applyAlignment="1" applyProtection="1">
      <alignment horizontal="right"/>
      <protection locked="0"/>
    </xf>
    <xf numFmtId="14" fontId="12" fillId="2" borderId="10" xfId="2" applyNumberFormat="1" applyFont="1" applyFill="1" applyBorder="1" applyAlignment="1">
      <alignment horizontal="right"/>
    </xf>
    <xf numFmtId="0" fontId="15" fillId="0" borderId="0" xfId="0" applyFont="1"/>
    <xf numFmtId="0" fontId="14" fillId="0" borderId="14" xfId="0" applyFont="1" applyBorder="1" applyAlignment="1">
      <alignment horizontal="center"/>
    </xf>
    <xf numFmtId="0" fontId="16" fillId="0" borderId="14" xfId="0" applyFont="1" applyBorder="1"/>
    <xf numFmtId="0" fontId="16" fillId="0" borderId="1" xfId="0" applyFont="1" applyBorder="1" applyAlignment="1">
      <alignment horizontal="center"/>
    </xf>
    <xf numFmtId="0" fontId="15" fillId="0" borderId="14" xfId="0" applyFont="1" applyBorder="1"/>
    <xf numFmtId="3" fontId="15" fillId="0" borderId="14" xfId="0" applyNumberFormat="1" applyFont="1" applyBorder="1" applyProtection="1">
      <protection locked="0"/>
    </xf>
    <xf numFmtId="0" fontId="14" fillId="0" borderId="14" xfId="0" applyFont="1" applyBorder="1"/>
    <xf numFmtId="3" fontId="14" fillId="0" borderId="14" xfId="0" applyNumberFormat="1" applyFont="1" applyBorder="1"/>
    <xf numFmtId="3" fontId="14" fillId="0" borderId="14" xfId="0" applyNumberFormat="1" applyFont="1" applyBorder="1" applyProtection="1">
      <protection locked="0"/>
    </xf>
    <xf numFmtId="0" fontId="14" fillId="0" borderId="14" xfId="0" applyFont="1" applyBorder="1" applyAlignment="1">
      <alignment vertical="center"/>
    </xf>
    <xf numFmtId="10" fontId="14" fillId="0" borderId="14" xfId="0" applyNumberFormat="1" applyFont="1" applyBorder="1" applyAlignment="1">
      <alignment vertical="center"/>
    </xf>
    <xf numFmtId="0" fontId="15" fillId="0" borderId="0" xfId="0" applyFont="1" applyAlignment="1">
      <alignment wrapText="1"/>
    </xf>
    <xf numFmtId="0" fontId="17" fillId="5" borderId="15" xfId="0" applyFont="1" applyFill="1" applyBorder="1"/>
    <xf numFmtId="0" fontId="7" fillId="6" borderId="0" xfId="0" applyFont="1" applyFill="1"/>
    <xf numFmtId="0" fontId="11" fillId="3" borderId="4" xfId="2" applyFont="1" applyFill="1" applyBorder="1" applyAlignment="1">
      <alignment horizontal="center" vertical="center"/>
    </xf>
    <xf numFmtId="0" fontId="11" fillId="3" borderId="5" xfId="2" applyFont="1" applyFill="1" applyBorder="1" applyAlignment="1">
      <alignment horizontal="center" vertical="center"/>
    </xf>
    <xf numFmtId="0" fontId="11" fillId="3" borderId="6" xfId="2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20" fillId="4" borderId="1" xfId="1" applyFont="1" applyFill="1" applyBorder="1" applyAlignment="1">
      <alignment horizontal="left"/>
    </xf>
    <xf numFmtId="0" fontId="18" fillId="4" borderId="0" xfId="2" applyFont="1" applyFill="1"/>
    <xf numFmtId="0" fontId="1" fillId="4" borderId="0" xfId="0" applyFont="1" applyFill="1"/>
    <xf numFmtId="0" fontId="22" fillId="4" borderId="0" xfId="2" applyFont="1" applyFill="1"/>
    <xf numFmtId="1" fontId="23" fillId="4" borderId="0" xfId="3" applyNumberFormat="1" applyFont="1" applyFill="1" applyAlignment="1">
      <alignment horizontal="center"/>
    </xf>
    <xf numFmtId="0" fontId="23" fillId="4" borderId="0" xfId="3" applyFont="1" applyFill="1" applyAlignment="1">
      <alignment horizontal="center"/>
    </xf>
    <xf numFmtId="49" fontId="23" fillId="4" borderId="0" xfId="3" applyNumberFormat="1" applyFont="1" applyFill="1" applyAlignment="1">
      <alignment horizontal="center"/>
    </xf>
    <xf numFmtId="0" fontId="23" fillId="4" borderId="0" xfId="4" applyFont="1" applyFill="1" applyAlignment="1">
      <alignment horizontal="center"/>
    </xf>
    <xf numFmtId="0" fontId="24" fillId="4" borderId="0" xfId="0" applyFont="1" applyFill="1"/>
    <xf numFmtId="0" fontId="23" fillId="4" borderId="0" xfId="1" applyFont="1" applyFill="1" applyAlignment="1">
      <alignment horizontal="center"/>
    </xf>
    <xf numFmtId="0" fontId="21" fillId="4" borderId="2" xfId="1" applyFont="1" applyFill="1" applyBorder="1" applyAlignment="1">
      <alignment horizontal="center"/>
    </xf>
    <xf numFmtId="0" fontId="19" fillId="4" borderId="0" xfId="0" applyFont="1" applyFill="1"/>
    <xf numFmtId="16" fontId="23" fillId="4" borderId="0" xfId="3" quotePrefix="1" applyNumberFormat="1" applyFont="1" applyFill="1" applyAlignment="1">
      <alignment horizontal="center"/>
    </xf>
    <xf numFmtId="0" fontId="23" fillId="4" borderId="0" xfId="3" applyFont="1" applyFill="1"/>
    <xf numFmtId="0" fontId="23" fillId="4" borderId="0" xfId="0" applyFont="1" applyFill="1"/>
    <xf numFmtId="0" fontId="25" fillId="4" borderId="0" xfId="0" applyFont="1" applyFill="1"/>
    <xf numFmtId="0" fontId="18" fillId="4" borderId="0" xfId="5" applyFont="1" applyFill="1"/>
    <xf numFmtId="0" fontId="3" fillId="4" borderId="0" xfId="0" applyFont="1" applyFill="1"/>
    <xf numFmtId="0" fontId="6" fillId="4" borderId="0" xfId="5" applyFont="1" applyFill="1" applyAlignment="1">
      <alignment horizontal="center"/>
    </xf>
    <xf numFmtId="0" fontId="8" fillId="4" borderId="0" xfId="5" applyFont="1" applyFill="1" applyAlignment="1">
      <alignment horizontal="center" vertical="center"/>
    </xf>
    <xf numFmtId="0" fontId="8" fillId="4" borderId="0" xfId="5" applyFont="1" applyFill="1" applyAlignment="1">
      <alignment horizontal="center" vertical="top"/>
    </xf>
    <xf numFmtId="0" fontId="2" fillId="4" borderId="0" xfId="5" applyFill="1"/>
    <xf numFmtId="0" fontId="9" fillId="4" borderId="0" xfId="5" applyFont="1" applyFill="1"/>
    <xf numFmtId="0" fontId="10" fillId="4" borderId="3" xfId="5" applyFont="1" applyFill="1" applyBorder="1" applyAlignment="1">
      <alignment horizontal="left" vertical="top" wrapText="1"/>
    </xf>
    <xf numFmtId="22" fontId="7" fillId="4" borderId="0" xfId="0" applyNumberFormat="1" applyFont="1" applyFill="1"/>
  </cellXfs>
  <cellStyles count="7">
    <cellStyle name="Normal" xfId="0" builtinId="0"/>
    <cellStyle name="Normal 18" xfId="3" xr:uid="{E7E825A5-844B-4DFD-BA49-5F72A7053E83}"/>
    <cellStyle name="Normal 2" xfId="6" xr:uid="{FA492F39-2B79-40B4-8622-78658978D6DA}"/>
    <cellStyle name="Normal 7" xfId="1" xr:uid="{DFF29FD4-8F83-4D7E-B234-7C271BA8F487}"/>
    <cellStyle name="Normal_Rapp800 mhp - endringer jan07 - endelig" xfId="2" xr:uid="{E5460979-E632-46CA-8512-28D608AE6CCC}"/>
    <cellStyle name="Normal_Rappo062 2" xfId="4" xr:uid="{6297D73B-DD97-423D-8C12-5D041BE067F8}"/>
    <cellStyle name="Normal_Rapport-800-endret220307" xfId="5" xr:uid="{2BEC5980-7514-4EF8-8296-31F9041EB579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02734-FD96-4539-B3B4-312ACBB62CB5}">
  <dimension ref="A1:CT21"/>
  <sheetViews>
    <sheetView tabSelected="1" workbookViewId="0">
      <selection activeCell="C12" sqref="C12"/>
    </sheetView>
  </sheetViews>
  <sheetFormatPr baseColWidth="10" defaultColWidth="11.42578125" defaultRowHeight="12.75" zeroHeight="1"/>
  <cols>
    <col min="1" max="1" width="20.28515625" style="28" bestFit="1" customWidth="1"/>
    <col min="2" max="2" width="11.42578125" style="28"/>
    <col min="3" max="3" width="47.5703125" style="28" customWidth="1"/>
    <col min="4" max="4" width="42.5703125" style="28" customWidth="1"/>
    <col min="5" max="5" width="34.140625" style="28" bestFit="1" customWidth="1"/>
    <col min="6" max="9" width="11.42578125" style="2"/>
    <col min="10" max="10" width="15.28515625" style="2" bestFit="1" customWidth="1"/>
    <col min="11" max="51" width="11.42578125" style="2"/>
    <col min="52" max="16384" width="11.42578125" style="43"/>
  </cols>
  <sheetData>
    <row r="1" spans="1:98" ht="27" customHeight="1">
      <c r="A1" s="35" t="s">
        <v>36</v>
      </c>
      <c r="B1" s="36"/>
      <c r="C1" s="37" t="s">
        <v>37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8"/>
      <c r="BA1" s="39" t="str">
        <f>C1</f>
        <v>KRT-3020</v>
      </c>
      <c r="BB1" s="39">
        <v>20230630</v>
      </c>
      <c r="BC1" s="40">
        <f>A2</f>
        <v>350</v>
      </c>
      <c r="BD1" s="41">
        <f>D12</f>
        <v>0</v>
      </c>
      <c r="BE1" s="39">
        <f>C16</f>
        <v>0</v>
      </c>
      <c r="BF1" s="42">
        <f>D16</f>
        <v>0</v>
      </c>
      <c r="BG1" s="40">
        <v>8</v>
      </c>
      <c r="BH1" s="40" t="s">
        <v>0</v>
      </c>
      <c r="BI1" s="40"/>
      <c r="BJ1" s="40"/>
      <c r="BK1" s="40"/>
      <c r="BL1" s="40"/>
      <c r="BM1" s="40"/>
      <c r="BN1" s="40"/>
      <c r="CA1" s="44" t="s">
        <v>1</v>
      </c>
      <c r="CB1" s="44">
        <v>999999001</v>
      </c>
      <c r="CC1" s="44" t="s">
        <v>2</v>
      </c>
      <c r="CD1" s="44">
        <f>+CB1+1</f>
        <v>999999002</v>
      </c>
      <c r="CE1" s="44" t="s">
        <v>3</v>
      </c>
      <c r="CF1" s="44">
        <f>+CD1+1</f>
        <v>999999003</v>
      </c>
      <c r="CG1" s="44" t="s">
        <v>4</v>
      </c>
      <c r="CH1" s="44">
        <f>+CF1+1</f>
        <v>999999004</v>
      </c>
      <c r="CI1" s="44" t="s">
        <v>5</v>
      </c>
      <c r="CJ1" s="44">
        <f>+CH1+1</f>
        <v>999999005</v>
      </c>
      <c r="CK1" s="44" t="s">
        <v>6</v>
      </c>
      <c r="CL1" s="44">
        <f>+CJ1+1</f>
        <v>999999006</v>
      </c>
      <c r="CM1" s="44" t="s">
        <v>7</v>
      </c>
      <c r="CN1" s="44">
        <f>+CL1+1</f>
        <v>999999007</v>
      </c>
      <c r="CO1" s="44" t="s">
        <v>8</v>
      </c>
      <c r="CP1" s="44">
        <f>+CN1+1</f>
        <v>999999008</v>
      </c>
      <c r="CQ1" s="44"/>
      <c r="CR1" s="44"/>
      <c r="CS1" s="44"/>
      <c r="CT1" s="44"/>
    </row>
    <row r="2" spans="1:98" ht="15">
      <c r="A2" s="45">
        <v>350</v>
      </c>
      <c r="B2" s="36"/>
      <c r="C2" s="36"/>
      <c r="D2" s="36"/>
      <c r="E2" s="36"/>
      <c r="F2" s="36"/>
      <c r="G2" s="3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BA2" s="40" t="s">
        <v>9</v>
      </c>
      <c r="BB2" s="40" t="s">
        <v>10</v>
      </c>
      <c r="BC2" s="40" t="s">
        <v>11</v>
      </c>
      <c r="BD2" s="40" t="s">
        <v>12</v>
      </c>
      <c r="BE2" s="40" t="s">
        <v>13</v>
      </c>
      <c r="BF2" s="40" t="s">
        <v>14</v>
      </c>
      <c r="BG2" s="40" t="s">
        <v>15</v>
      </c>
      <c r="BH2" s="40" t="s">
        <v>16</v>
      </c>
      <c r="BI2" s="47"/>
      <c r="BJ2" s="40"/>
      <c r="BK2" s="40"/>
      <c r="BL2" s="48"/>
      <c r="BM2" s="48"/>
      <c r="BN2" s="48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50"/>
      <c r="CN2" s="50"/>
      <c r="CO2" s="50"/>
      <c r="CP2" s="50"/>
      <c r="CQ2" s="50"/>
      <c r="CR2" s="50"/>
      <c r="CS2" s="50"/>
      <c r="CT2" s="50"/>
    </row>
    <row r="3" spans="1:98">
      <c r="A3" s="46"/>
      <c r="B3" s="46"/>
      <c r="C3" s="51"/>
      <c r="D3" s="51"/>
      <c r="E3" s="51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</row>
    <row r="4" spans="1:98" ht="33.75">
      <c r="A4" s="52"/>
      <c r="B4" s="52"/>
      <c r="C4" s="53" t="s">
        <v>34</v>
      </c>
      <c r="D4" s="53"/>
      <c r="E4" s="53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</row>
    <row r="5" spans="1:98" ht="23.25">
      <c r="A5" s="2"/>
      <c r="B5" s="2"/>
      <c r="C5" s="54"/>
      <c r="D5" s="54"/>
      <c r="E5" s="54"/>
    </row>
    <row r="6" spans="1:98" ht="23.25">
      <c r="A6" s="2"/>
      <c r="B6" s="2"/>
      <c r="C6" s="55"/>
      <c r="D6" s="55"/>
      <c r="E6" s="55"/>
    </row>
    <row r="7" spans="1:98" ht="20.25">
      <c r="A7" s="2"/>
      <c r="B7" s="2"/>
      <c r="C7" s="56"/>
      <c r="D7" s="57"/>
      <c r="E7" s="57"/>
    </row>
    <row r="8" spans="1:98" ht="15.75" thickBot="1">
      <c r="A8" s="2"/>
      <c r="B8" s="2"/>
      <c r="C8" s="58" t="s">
        <v>33</v>
      </c>
      <c r="D8" s="58"/>
      <c r="E8" s="58"/>
      <c r="J8" s="59"/>
    </row>
    <row r="9" spans="1:98" ht="26.25">
      <c r="A9" s="2"/>
      <c r="B9" s="2"/>
      <c r="C9" s="29" t="s">
        <v>17</v>
      </c>
      <c r="D9" s="30"/>
      <c r="E9" s="31"/>
    </row>
    <row r="10" spans="1:98">
      <c r="A10" s="2"/>
      <c r="B10" s="2"/>
      <c r="C10" s="1"/>
      <c r="D10" s="2"/>
      <c r="E10" s="3"/>
    </row>
    <row r="11" spans="1:98" ht="16.5" thickBot="1">
      <c r="A11" s="2"/>
      <c r="B11" s="2"/>
      <c r="C11" s="4" t="s">
        <v>18</v>
      </c>
      <c r="D11" s="5" t="s">
        <v>19</v>
      </c>
      <c r="E11" s="6"/>
    </row>
    <row r="12" spans="1:98" ht="21" customHeight="1" thickBot="1">
      <c r="A12" s="2"/>
      <c r="B12" s="2"/>
      <c r="C12" s="7"/>
      <c r="D12" s="8"/>
      <c r="E12" s="9"/>
    </row>
    <row r="13" spans="1:98" ht="13.5" thickBot="1">
      <c r="A13" s="2"/>
      <c r="B13" s="2"/>
      <c r="C13" s="10"/>
      <c r="D13" s="11"/>
      <c r="E13" s="12"/>
    </row>
    <row r="14" spans="1:98" ht="26.25">
      <c r="A14" s="2"/>
      <c r="B14" s="2"/>
      <c r="C14" s="29" t="s">
        <v>20</v>
      </c>
      <c r="D14" s="30"/>
      <c r="E14" s="31"/>
    </row>
    <row r="15" spans="1:98" ht="16.5" thickBot="1">
      <c r="A15" s="2"/>
      <c r="B15" s="2"/>
      <c r="C15" s="4" t="s">
        <v>21</v>
      </c>
      <c r="D15" s="5" t="s">
        <v>22</v>
      </c>
      <c r="E15" s="6" t="s">
        <v>23</v>
      </c>
    </row>
    <row r="16" spans="1:98" ht="16.5" thickBot="1">
      <c r="A16" s="2"/>
      <c r="B16" s="2"/>
      <c r="C16" s="13"/>
      <c r="D16" s="7"/>
      <c r="E16" s="14" t="str">
        <f>IF(COUNTA(C16:D16)=2,DATE(C16,D16+1,),"")</f>
        <v/>
      </c>
    </row>
    <row r="17" spans="1:5" ht="24" customHeight="1">
      <c r="A17" s="2"/>
      <c r="B17" s="2"/>
      <c r="C17" s="10"/>
      <c r="D17" s="11"/>
      <c r="E17" s="1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</sheetData>
  <sheetProtection algorithmName="SHA-512" hashValue="K7N+y2S2PbGRQfhSF2IbpR82n1xlcqLyQv8jr1GRYm6r9IAE70+cJo1nncURGBpwBVClPpTJ0iHp9MXnUSgNfg==" saltValue="jj7Wb23BLnsVfVfTfTlpEw==" spinCount="100000" sheet="1" objects="1" scenarios="1"/>
  <mergeCells count="6">
    <mergeCell ref="C14:E14"/>
    <mergeCell ref="C4:E4"/>
    <mergeCell ref="C5:E5"/>
    <mergeCell ref="C6:E6"/>
    <mergeCell ref="C8:E8"/>
    <mergeCell ref="C9:E9"/>
  </mergeCells>
  <dataValidations count="3">
    <dataValidation type="list" allowBlank="1" showInputMessage="1" showErrorMessage="1" sqref="C16" xr:uid="{06F2B4B6-B445-4CED-929F-16F9A0CEC5F1}">
      <formula1>"2026,2025,2024"</formula1>
    </dataValidation>
    <dataValidation type="list" allowBlank="1" showInputMessage="1" showErrorMessage="1" sqref="D16" xr:uid="{E9F6F4C3-9863-445F-B1A7-A3833037E3BC}">
      <formula1>"3,6,9,12"</formula1>
    </dataValidation>
    <dataValidation type="textLength" operator="equal" allowBlank="1" showInputMessage="1" showErrorMessage="1" errorTitle="Organisasjonsnummer" error="Organisasjonsnr. må ha 9 siffer" sqref="D12" xr:uid="{24ED0FC0-0E52-495A-8D9D-A28313D1F23B}">
      <formula1>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449C5-366D-4D7D-822D-83A2AB7C40E7}">
  <dimension ref="B3:G10"/>
  <sheetViews>
    <sheetView zoomScale="90" zoomScaleNormal="90" workbookViewId="0">
      <selection activeCell="G4" sqref="G4"/>
    </sheetView>
  </sheetViews>
  <sheetFormatPr baseColWidth="10" defaultColWidth="11.42578125" defaultRowHeight="18"/>
  <cols>
    <col min="1" max="1" width="9.28515625" style="15" customWidth="1"/>
    <col min="2" max="2" width="95.140625" style="15" customWidth="1"/>
    <col min="3" max="3" width="29.28515625" style="15" customWidth="1"/>
    <col min="4" max="5" width="26" style="15" customWidth="1"/>
    <col min="6" max="6" width="11.42578125" style="15"/>
    <col min="7" max="7" width="71" style="15" customWidth="1"/>
    <col min="8" max="16384" width="11.42578125" style="15"/>
  </cols>
  <sheetData>
    <row r="3" spans="2:7" ht="23.25">
      <c r="B3" s="32" t="s">
        <v>35</v>
      </c>
      <c r="C3" s="33"/>
      <c r="D3" s="33"/>
      <c r="E3" s="34"/>
    </row>
    <row r="4" spans="2:7" ht="23.25">
      <c r="B4" s="16"/>
      <c r="C4" s="17" t="s">
        <v>24</v>
      </c>
      <c r="D4" s="17" t="s">
        <v>25</v>
      </c>
      <c r="E4" s="18" t="s">
        <v>26</v>
      </c>
    </row>
    <row r="5" spans="2:7">
      <c r="B5" s="19" t="s">
        <v>27</v>
      </c>
      <c r="C5" s="20"/>
      <c r="D5" s="20"/>
      <c r="E5" s="27"/>
    </row>
    <row r="6" spans="2:7">
      <c r="B6" s="19" t="s">
        <v>28</v>
      </c>
      <c r="C6" s="20"/>
      <c r="D6" s="20"/>
      <c r="E6" s="27"/>
    </row>
    <row r="7" spans="2:7">
      <c r="B7" s="19" t="s">
        <v>29</v>
      </c>
      <c r="C7" s="20"/>
      <c r="D7" s="20"/>
      <c r="E7" s="27"/>
    </row>
    <row r="8" spans="2:7" ht="23.25">
      <c r="B8" s="21" t="s">
        <v>31</v>
      </c>
      <c r="C8" s="22">
        <f>SUM(C5:C7)</f>
        <v>0</v>
      </c>
      <c r="D8" s="22">
        <f>SUM(D5:D7)</f>
        <v>0</v>
      </c>
      <c r="E8" s="22">
        <f>SUM(C8:D8)</f>
        <v>0</v>
      </c>
    </row>
    <row r="9" spans="2:7" ht="23.25">
      <c r="B9" s="21" t="s">
        <v>32</v>
      </c>
      <c r="C9" s="23"/>
      <c r="D9" s="23"/>
      <c r="E9" s="22">
        <f>SUM(C9:D9)</f>
        <v>0</v>
      </c>
    </row>
    <row r="10" spans="2:7" ht="23.25">
      <c r="B10" s="24" t="s">
        <v>30</v>
      </c>
      <c r="C10" s="25">
        <f>IF(C9&lt;&gt;"",C8/C9,0)</f>
        <v>0</v>
      </c>
      <c r="D10" s="25">
        <f>IF(D9&lt;&gt;"",D8/D9,0)</f>
        <v>0</v>
      </c>
      <c r="E10" s="25">
        <f>IF(E9&lt;&gt;0,E8/E9,0)</f>
        <v>0</v>
      </c>
      <c r="G10" s="26" t="str">
        <f>IF(E10&gt;0.1,"Lån omfattet av § 17 overskrider 10 % i kvartalet","")</f>
        <v/>
      </c>
    </row>
  </sheetData>
  <sheetProtection algorithmName="SHA-512" hashValue="9+Pe5kMOtDpNOjbgKVJs/gE3lVN7cDYId2T6TLVmCmOt/lHw/6z7+lI+DHCIu1fE3Qma+xs4fRKg24P1xB7awA==" saltValue="TcT1+8dVuV1hz5TfAyjbWw==" spinCount="100000" sheet="1" objects="1" scenarios="1"/>
  <mergeCells count="1">
    <mergeCell ref="B3:E3"/>
  </mergeCells>
  <conditionalFormatting sqref="E10">
    <cfRule type="expression" dxfId="0" priority="1">
      <formula>AND($E$8&gt;10000,$E$10&gt;0.08)</formula>
    </cfRule>
  </conditionalFormatting>
  <pageMargins left="0.7" right="0.7" top="0.78740157499999996" bottom="0.78740157499999996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8" ma:contentTypeDescription="Opprett et nytt dokument." ma:contentTypeScope="" ma:versionID="1795db7adcb78486b858982359ef9ccb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e89d49dbc25fa7c3da83b6ee5e12e90b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84D1B5-50AA-4CFF-809D-6867AF38F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A61F05-AC61-4238-982E-6838FB66C72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Forside</vt:lpstr>
      <vt:lpstr>Annet pant enn bolig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 Granli</dc:creator>
  <cp:lastModifiedBy>Ivone Campos Da Cruz</cp:lastModifiedBy>
  <dcterms:created xsi:type="dcterms:W3CDTF">2022-12-20T08:00:18Z</dcterms:created>
  <dcterms:modified xsi:type="dcterms:W3CDTF">2026-04-07T07:07:06Z</dcterms:modified>
</cp:coreProperties>
</file>