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3.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4.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5.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6.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3D8F2FD9-798F-487C-BC38-C4419A9136B7}" xr6:coauthVersionLast="47" xr6:coauthVersionMax="47" xr10:uidLastSave="{00000000-0000-0000-0000-000000000000}"/>
  <bookViews>
    <workbookView xWindow="-108" yWindow="-108" windowWidth="23256" windowHeight="13896" xr2:uid="{00000000-000D-0000-FFFF-FFFF00000000}"/>
  </bookViews>
  <sheets>
    <sheet name="3.1" sheetId="1" r:id="rId1"/>
    <sheet name="3.2" sheetId="24" r:id="rId2"/>
    <sheet name="3.3" sheetId="40" r:id="rId3"/>
    <sheet name="3.4" sheetId="27" r:id="rId4"/>
    <sheet name="3.5 " sheetId="41" r:id="rId5"/>
    <sheet name="3.6" sheetId="5" r:id="rId6"/>
    <sheet name="3.7" sheetId="30" r:id="rId7"/>
    <sheet name="4.1" sheetId="18" r:id="rId8"/>
    <sheet name="4.2" sheetId="22" r:id="rId9"/>
    <sheet name="4.3" sheetId="19" r:id="rId10"/>
    <sheet name="5.1" sheetId="37" r:id="rId11"/>
    <sheet name="5.2" sheetId="38" r:id="rId12"/>
  </sheets>
  <definedNames>
    <definedName name="_xlnm._FilterDatabase" localSheetId="3" hidden="1">'3.4'!$A$4:$D$4</definedName>
    <definedName name="_xlchart.v5.0" hidden="1">'3.2'!$A$6:$A$10</definedName>
    <definedName name="_xlchart.v5.1" hidden="1">'3.2'!$B$6:$B$10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41" l="1"/>
  <c r="F94" i="41"/>
  <c r="G93" i="41"/>
  <c r="F93" i="41"/>
  <c r="G92" i="41"/>
  <c r="F92" i="41"/>
  <c r="G91" i="41"/>
  <c r="F91" i="41"/>
  <c r="C91" i="41"/>
  <c r="G90" i="41"/>
  <c r="F90" i="41"/>
  <c r="C90" i="41"/>
  <c r="G89" i="41"/>
  <c r="F89" i="41"/>
  <c r="C89" i="41"/>
  <c r="G88" i="41"/>
  <c r="F88" i="41"/>
  <c r="C88" i="41"/>
  <c r="G87" i="41"/>
  <c r="F87" i="41"/>
  <c r="C87" i="41"/>
  <c r="G95" i="41" l="1"/>
</calcChain>
</file>

<file path=xl/sharedStrings.xml><?xml version="1.0" encoding="utf-8"?>
<sst xmlns="http://schemas.openxmlformats.org/spreadsheetml/2006/main" count="490" uniqueCount="118">
  <si>
    <t>Tittel:</t>
  </si>
  <si>
    <t>Kilde:</t>
  </si>
  <si>
    <t>Finanstilsynet</t>
  </si>
  <si>
    <t>Note:</t>
  </si>
  <si>
    <t>Konsesjon</t>
  </si>
  <si>
    <t>Registrert</t>
  </si>
  <si>
    <t>Andel forvaltningskapital (h. akse)</t>
  </si>
  <si>
    <t>Ingen aktivitet</t>
  </si>
  <si>
    <t>'19</t>
  </si>
  <si>
    <t>'20</t>
  </si>
  <si>
    <t>'21</t>
  </si>
  <si>
    <t>'22</t>
  </si>
  <si>
    <t>'23</t>
  </si>
  <si>
    <t>Under 10 mill</t>
  </si>
  <si>
    <t>10 - 100 mill</t>
  </si>
  <si>
    <t>1 - 10 mrd</t>
  </si>
  <si>
    <t>Antall fond</t>
  </si>
  <si>
    <t>Hjelpekolonne</t>
  </si>
  <si>
    <t>HITECVISION ADVISORY AS</t>
  </si>
  <si>
    <t xml:space="preserve">Note: </t>
  </si>
  <si>
    <t>Spesialfond</t>
  </si>
  <si>
    <t>1 - 5 mrd</t>
  </si>
  <si>
    <t>Over 10 mrd</t>
  </si>
  <si>
    <t>Aktive eierfond</t>
  </si>
  <si>
    <t>Annet</t>
  </si>
  <si>
    <t>Eiendomsfond</t>
  </si>
  <si>
    <t>Fond-i-fond</t>
  </si>
  <si>
    <t>Hedgefond</t>
  </si>
  <si>
    <t>Profesjonelle</t>
  </si>
  <si>
    <t>Ikke-profesjonelle</t>
  </si>
  <si>
    <t>Andel profesjonelle</t>
  </si>
  <si>
    <t>Banker</t>
  </si>
  <si>
    <t>Forsikringsforetak og pensjonskasser</t>
  </si>
  <si>
    <t>Fond</t>
  </si>
  <si>
    <t>Andre finansielle institusjoner</t>
  </si>
  <si>
    <t>Offentlig forvaltning</t>
  </si>
  <si>
    <t>Andre/ukjent/ingen</t>
  </si>
  <si>
    <t>Unoterte aksjer</t>
  </si>
  <si>
    <t>Noterte aksjer</t>
  </si>
  <si>
    <t>Obligasjoner</t>
  </si>
  <si>
    <t>Derivater</t>
  </si>
  <si>
    <t>Fysisk eiendel</t>
  </si>
  <si>
    <t>Fysisk eiendom</t>
  </si>
  <si>
    <t>Kontanter og kontantekvivalenter</t>
  </si>
  <si>
    <t>Andre</t>
  </si>
  <si>
    <t>SMEDVIG INVESTMENT MANAGEMENT AS</t>
  </si>
  <si>
    <t>PARETO ASSET MANAGEMENT AS</t>
  </si>
  <si>
    <t>Commercial real estate</t>
  </si>
  <si>
    <t>'24</t>
  </si>
  <si>
    <t>INCENTIVE AS</t>
  </si>
  <si>
    <t>Growth Capital</t>
  </si>
  <si>
    <t>Venture Capital</t>
  </si>
  <si>
    <t>Equity fund</t>
  </si>
  <si>
    <t>Commodity fund</t>
  </si>
  <si>
    <t>Fixed income fund</t>
  </si>
  <si>
    <t>Infrastructure fund</t>
  </si>
  <si>
    <t>Other fund</t>
  </si>
  <si>
    <t>Other real estate strategy</t>
  </si>
  <si>
    <t>Fund of hedge funds</t>
  </si>
  <si>
    <t>Fund of private equity</t>
  </si>
  <si>
    <t>Other fund of funds</t>
  </si>
  <si>
    <t>Credit Long/Short</t>
  </si>
  <si>
    <t>Equity: Long Bias</t>
  </si>
  <si>
    <t>Equity: Long/Short</t>
  </si>
  <si>
    <t>Equity: Market neutral</t>
  </si>
  <si>
    <t>Macro</t>
  </si>
  <si>
    <t>Other hedge fund strategy</t>
  </si>
  <si>
    <t>Antall</t>
  </si>
  <si>
    <t>Afrika</t>
  </si>
  <si>
    <t>Asia utenom Midtøsten</t>
  </si>
  <si>
    <t>Europa utenom EØS</t>
  </si>
  <si>
    <t>EØS</t>
  </si>
  <si>
    <t>Midtøsten</t>
  </si>
  <si>
    <t>Nord-Amerika</t>
  </si>
  <si>
    <t>Sør-Amerika</t>
  </si>
  <si>
    <t>Overnasjonale organisasjoner</t>
  </si>
  <si>
    <t>Event Driven: 
Distressed/Restructuring</t>
  </si>
  <si>
    <t>Event Driven: 
Equity Special Situations</t>
  </si>
  <si>
    <t>Relative Value: 
Fixed Income Arbitrage</t>
  </si>
  <si>
    <t>Managed Futures/CTA: 
Quantitative</t>
  </si>
  <si>
    <t>Other private equity 
fund strategy</t>
  </si>
  <si>
    <t>Forvaltningskapital
likviderte fond</t>
  </si>
  <si>
    <t>Endring 
forvaltningskapital*</t>
  </si>
  <si>
    <t>Forvaltningskapital
nye fond</t>
  </si>
  <si>
    <t>Samlet 
forvaltningskapital
2024</t>
  </si>
  <si>
    <t>Andel forvaltningskapital (h.akse)</t>
  </si>
  <si>
    <t>Ikke-finansielle foretak og husholdninger</t>
  </si>
  <si>
    <t>Under 100 mill</t>
  </si>
  <si>
    <t>100 mill - 1 mrd</t>
  </si>
  <si>
    <t>Over 5 mrd</t>
  </si>
  <si>
    <t>Herfindal-Hirschman-indeks</t>
  </si>
  <si>
    <t>Forvaltningskapital (mrd. Kroner)</t>
  </si>
  <si>
    <t>Andel forvaltningskapital er samlet forvaltningskapital for alle fond innad i intervallet som andel av samlet forvaltningskapital for alle fond som har rapportert til Finanstilsynet. Andelene summerer seg til 1 for hvert år på tvers av intervallene. Tallene for fond er ikke justert for at enkelte fond er tilføringsfond som investerer i mottakerfond forvaltet av samme AIF-forvalter.</t>
  </si>
  <si>
    <t>Herfindahl-Hirschman-indeksen beregnes ved å summere kvadratet av hver forvalters andel av samlet forvaltningskapital. Et HHI-nivå under 1500 indikerer at forvaltningskapitalen er lite konsentrert, med mange forvaltere med relativt like andeler forvaltningskapital. En indeks mellom 1500 og 2500 tyder på moderat konsentrasjon, mens en verdi over 2500 signaliserer høy konsentrasjon, der noen få forvaltere dominerer.</t>
  </si>
  <si>
    <t>Utviklingen siden 2019 kan delvis forklares med forbedret datakvalitet</t>
  </si>
  <si>
    <t>Derivatposisjoner omregnes til tilsvarende posisjoner i de underliggende eiendelene i henhold til omregningsmetodene beskrevet i vedlegg II i kommisjonsforordning 231/2013.</t>
  </si>
  <si>
    <t>Samlet 
forvaltningskapital
2025</t>
  </si>
  <si>
    <t>'25</t>
  </si>
  <si>
    <t>MALLING &amp; CO INVESTMENT MANAGEMENT AS</t>
  </si>
  <si>
    <t>STOREBRAND REAL ESTATE AS</t>
  </si>
  <si>
    <t>Samlet forvaltningskapital fordelt på forvaltere med konsesjon og registrerte AIF-forvaltere, 2019-2025</t>
  </si>
  <si>
    <t>Årsaker til endring i samlet forvaltningskapital fra 2024 til 2025</t>
  </si>
  <si>
    <t>*For fond som var aktive i både 2024 og 2025</t>
  </si>
  <si>
    <t>Antall forvaltere fordelt på intervaller av forvaltningskapital, 2019-2025</t>
  </si>
  <si>
    <t>I gruppen "Ingen aktivitet" er AIF-forvaltere som ikke hadde foretatt investeringer eller hentet kapital per utgangen av 2025. Andel forvaltningskapital er samlet forvaltningskapital innad i intervallet som andel av samlet forvaltningskapital totalt. Andelene summerer seg til 1 for hvert år på tvers av intervallene.</t>
  </si>
  <si>
    <t>AIF-forvaltere fordelt på forvaltningskapital og antall fond under forvaltning ved utgangen av 2025</t>
  </si>
  <si>
    <t>Antall fond fordelt på intervaller av forvaltningskapital, 2019-2025</t>
  </si>
  <si>
    <t>Forvaltningskapital og konsentrasjonsgrad fordelt på fondstype, 2019-2025</t>
  </si>
  <si>
    <t>Forvaltningskapital ved utgangen av 2025 fordelt på strategi</t>
  </si>
  <si>
    <t>Samlet forvaltningskapital fordelt på profesjonelle og ikke-profesjonelle investorer, 2019-2025, forvaltere med konsesjon</t>
  </si>
  <si>
    <t>Samlet forvaltningskapital fordelt på profesjonelle og ikke-profesjonelle investorer, 2019-2025, registrerte AIF-forvaltere</t>
  </si>
  <si>
    <t>Samlet forvaltningskapital fordelt på investorgrupper, 2019-2025, forvaltere med konsesjon</t>
  </si>
  <si>
    <t>Samlet eksponering fordelt på aktivaklasser, 2019-2025</t>
  </si>
  <si>
    <t>Geografisk fordeling på investeringer, 2019-2025</t>
  </si>
  <si>
    <t>Økning</t>
  </si>
  <si>
    <t>Nedgang</t>
  </si>
  <si>
    <t>Total</t>
  </si>
  <si>
    <t>Eiendoms-
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</si>
</sst>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00\ %"/>
    <numFmt numFmtId="166" formatCode="0.0"/>
    <numFmt numFmtId="167" formatCode="_-* #,##0.0_-;\-* #,##0.0_-;_-* &quot;-&quot;??_-;_-@_-"/>
    <numFmt numFmtId="168" formatCode="_ * #,##0.0_ ;_ * \-#,##0.0_ ;_ * &quot;-&quot;??_ ;_ @_ "/>
  </numFmts>
  <fonts count="4" x14ac:knownFonts="1">
    <font>
      <sz val="11"/>
      <color theme="1"/>
      <name val="Open sans"/>
      <family val="2"/>
    </font>
    <font>
      <sz val="11"/>
      <color theme="1"/>
      <name val="Open sans"/>
      <family val="2"/>
    </font>
    <font>
      <sz val="11"/>
      <color theme="1"/>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14">
    <xf numFmtId="0" fontId="0" fillId="0" borderId="0" xfId="0"/>
    <xf numFmtId="2" fontId="0" fillId="0" borderId="0" xfId="1" applyNumberFormat="1" applyFont="1"/>
    <xf numFmtId="3" fontId="0" fillId="0" borderId="0" xfId="0" applyNumberFormat="1"/>
    <xf numFmtId="2" fontId="0" fillId="0" borderId="0" xfId="0" applyNumberFormat="1"/>
    <xf numFmtId="0" fontId="3" fillId="0" borderId="0" xfId="3" applyFont="1"/>
    <xf numFmtId="165" fontId="0" fillId="0" borderId="0" xfId="2" applyNumberFormat="1" applyFont="1"/>
    <xf numFmtId="0" fontId="0" fillId="0" borderId="0" xfId="0" applyAlignment="1">
      <alignment wrapText="1"/>
    </xf>
    <xf numFmtId="166" fontId="0" fillId="0" borderId="0" xfId="0" applyNumberFormat="1"/>
    <xf numFmtId="164" fontId="0" fillId="0" borderId="0" xfId="1" applyNumberFormat="1" applyFont="1"/>
    <xf numFmtId="0" fontId="0" fillId="0" borderId="0" xfId="0" quotePrefix="1"/>
    <xf numFmtId="9" fontId="0" fillId="0" borderId="0" xfId="2" applyFont="1"/>
    <xf numFmtId="167" fontId="0" fillId="0" borderId="0" xfId="1" applyNumberFormat="1" applyFont="1"/>
    <xf numFmtId="168" fontId="0" fillId="0" borderId="0" xfId="0" applyNumberFormat="1"/>
    <xf numFmtId="0" fontId="0" fillId="0" borderId="0" xfId="0" applyAlignment="1">
      <alignment horizontal="center"/>
    </xf>
  </cellXfs>
  <cellStyles count="5">
    <cellStyle name="Komma" xfId="1" builtinId="3"/>
    <cellStyle name="Komma 2" xfId="4" xr:uid="{67F4C99C-9504-4FC7-A411-ECE366407721}"/>
    <cellStyle name="Normal" xfId="0" builtinId="0"/>
    <cellStyle name="Normal 2" xfId="3" xr:uid="{1B0B61D5-19F9-4793-9459-7DF1EC2B6970}"/>
    <cellStyle name="Prosent" xfId="2" builtinId="5"/>
  </cellStyles>
  <dxfs count="0"/>
  <tableStyles count="0" defaultTableStyle="TableStyleMedium9" defaultPivotStyle="PivotStyleLight16"/>
  <colors>
    <mruColors>
      <color rgb="FF16535B"/>
      <color rgb="FFA50021"/>
      <color rgb="FF0CA3BC"/>
      <color rgb="FFA39558"/>
      <color rgb="FF282828"/>
      <color rgb="FF5470AD"/>
      <color rgb="FFA18FB1"/>
      <color rgb="FF745986"/>
      <color rgb="FF5B5234"/>
      <color rgb="FF117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91417378917379"/>
          <c:y val="0.13660039682539682"/>
          <c:w val="0.76948330609983506"/>
          <c:h val="0.64542249927092443"/>
        </c:manualLayout>
      </c:layout>
      <c:lineChart>
        <c:grouping val="standard"/>
        <c:varyColors val="0"/>
        <c:ser>
          <c:idx val="0"/>
          <c:order val="0"/>
          <c:tx>
            <c:strRef>
              <c:f>'3.1'!$B$5</c:f>
              <c:strCache>
                <c:ptCount val="1"/>
                <c:pt idx="0">
                  <c:v>Konsesjon</c:v>
                </c:pt>
              </c:strCache>
            </c:strRef>
          </c:tx>
          <c:spPr>
            <a:ln w="28575" cap="rnd">
              <a:solidFill>
                <a:srgbClr val="16535B"/>
              </a:solidFill>
              <a:round/>
            </a:ln>
            <a:effectLst/>
          </c:spPr>
          <c:marker>
            <c:symbol val="none"/>
          </c:marker>
          <c:cat>
            <c:numRef>
              <c:f>'3.1'!$A$6:$A$12</c:f>
              <c:numCache>
                <c:formatCode>General</c:formatCode>
                <c:ptCount val="7"/>
                <c:pt idx="0">
                  <c:v>2019</c:v>
                </c:pt>
                <c:pt idx="1">
                  <c:v>2020</c:v>
                </c:pt>
                <c:pt idx="2">
                  <c:v>2021</c:v>
                </c:pt>
                <c:pt idx="3">
                  <c:v>2022</c:v>
                </c:pt>
                <c:pt idx="4">
                  <c:v>2023</c:v>
                </c:pt>
                <c:pt idx="5">
                  <c:v>2024</c:v>
                </c:pt>
                <c:pt idx="6">
                  <c:v>2025</c:v>
                </c:pt>
              </c:numCache>
            </c:numRef>
          </c:cat>
          <c:val>
            <c:numRef>
              <c:f>'3.1'!$B$6:$B$12</c:f>
              <c:numCache>
                <c:formatCode>0.0</c:formatCode>
                <c:ptCount val="7"/>
                <c:pt idx="0">
                  <c:v>136.34496209183371</c:v>
                </c:pt>
                <c:pt idx="1">
                  <c:v>168.76571407737981</c:v>
                </c:pt>
                <c:pt idx="2">
                  <c:v>240.3412969515536</c:v>
                </c:pt>
                <c:pt idx="3">
                  <c:v>256.61722467880998</c:v>
                </c:pt>
                <c:pt idx="4">
                  <c:v>273.50996087369663</c:v>
                </c:pt>
                <c:pt idx="5">
                  <c:v>316.64552277426958</c:v>
                </c:pt>
                <c:pt idx="6">
                  <c:v>345.64748210165709</c:v>
                </c:pt>
              </c:numCache>
            </c:numRef>
          </c:val>
          <c:smooth val="0"/>
          <c:extLst>
            <c:ext xmlns:c16="http://schemas.microsoft.com/office/drawing/2014/chart" uri="{C3380CC4-5D6E-409C-BE32-E72D297353CC}">
              <c16:uniqueId val="{00000000-2AE9-451E-AE63-CCA4971C4212}"/>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1"/>
          <c:order val="1"/>
          <c:tx>
            <c:strRef>
              <c:f>'3.1'!$C$5</c:f>
              <c:strCache>
                <c:ptCount val="1"/>
                <c:pt idx="0">
                  <c:v>Registrert</c:v>
                </c:pt>
              </c:strCache>
            </c:strRef>
          </c:tx>
          <c:spPr>
            <a:ln w="28575" cap="rnd">
              <a:solidFill>
                <a:srgbClr val="0CA3BC"/>
              </a:solidFill>
              <a:round/>
            </a:ln>
            <a:effectLst/>
          </c:spPr>
          <c:marker>
            <c:symbol val="none"/>
          </c:marker>
          <c:cat>
            <c:numRef>
              <c:f>'3.1'!$A$6:$A$12</c:f>
              <c:numCache>
                <c:formatCode>General</c:formatCode>
                <c:ptCount val="7"/>
                <c:pt idx="0">
                  <c:v>2019</c:v>
                </c:pt>
                <c:pt idx="1">
                  <c:v>2020</c:v>
                </c:pt>
                <c:pt idx="2">
                  <c:v>2021</c:v>
                </c:pt>
                <c:pt idx="3">
                  <c:v>2022</c:v>
                </c:pt>
                <c:pt idx="4">
                  <c:v>2023</c:v>
                </c:pt>
                <c:pt idx="5">
                  <c:v>2024</c:v>
                </c:pt>
                <c:pt idx="6">
                  <c:v>2025</c:v>
                </c:pt>
              </c:numCache>
            </c:numRef>
          </c:cat>
          <c:val>
            <c:numRef>
              <c:f>'3.1'!$C$6:$C$12</c:f>
              <c:numCache>
                <c:formatCode>0.0</c:formatCode>
                <c:ptCount val="7"/>
                <c:pt idx="0">
                  <c:v>23.306241100136379</c:v>
                </c:pt>
                <c:pt idx="1">
                  <c:v>23.070947047539029</c:v>
                </c:pt>
                <c:pt idx="2">
                  <c:v>31.94021592577629</c:v>
                </c:pt>
                <c:pt idx="3">
                  <c:v>35.582299963448882</c:v>
                </c:pt>
                <c:pt idx="4">
                  <c:v>38.182351405321988</c:v>
                </c:pt>
                <c:pt idx="5">
                  <c:v>40.0159742560257</c:v>
                </c:pt>
                <c:pt idx="6">
                  <c:v>50.656011527859178</c:v>
                </c:pt>
              </c:numCache>
            </c:numRef>
          </c:val>
          <c:smooth val="0"/>
          <c:extLst>
            <c:ext xmlns:c16="http://schemas.microsoft.com/office/drawing/2014/chart" uri="{C3380CC4-5D6E-409C-BE32-E72D297353CC}">
              <c16:uniqueId val="{00000001-2AE9-451E-AE63-CCA4971C4212}"/>
            </c:ext>
          </c:extLst>
        </c:ser>
        <c:dLbls>
          <c:showLegendKey val="0"/>
          <c:showVal val="0"/>
          <c:showCatName val="0"/>
          <c:showSerName val="0"/>
          <c:showPercent val="0"/>
          <c:showBubbleSize val="0"/>
        </c:dLbls>
        <c:marker val="1"/>
        <c:smooth val="0"/>
        <c:axId val="119143120"/>
        <c:axId val="259891375"/>
      </c:lineChart>
      <c:catAx>
        <c:axId val="639873520"/>
        <c:scaling>
          <c:orientation val="minMax"/>
        </c:scaling>
        <c:delete val="0"/>
        <c:axPos val="b"/>
        <c:numFmt formatCode="General" sourceLinked="1"/>
        <c:majorTickMark val="in"/>
        <c:minorTickMark val="none"/>
        <c:tickLblPos val="low"/>
        <c:spPr>
          <a:noFill/>
          <a:ln w="9525" cap="flat" cmpd="sng" algn="ctr">
            <a:solidFill>
              <a:schemeClr val="tx1"/>
            </a:solidFill>
            <a:round/>
          </a:ln>
          <a:effectLst/>
        </c:spPr>
        <c:txPr>
          <a:bodyPr rot="228000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73022416"/>
        <c:crosses val="autoZero"/>
        <c:auto val="1"/>
        <c:lblAlgn val="ctr"/>
        <c:lblOffset val="100"/>
        <c:tickLblSkip val="1"/>
        <c:tickMarkSkip val="1"/>
        <c:noMultiLvlLbl val="0"/>
      </c:catAx>
      <c:valAx>
        <c:axId val="673022416"/>
        <c:scaling>
          <c:orientation val="minMax"/>
          <c:max val="350"/>
        </c:scaling>
        <c:delete val="0"/>
        <c:axPos val="l"/>
        <c:title>
          <c:tx>
            <c:rich>
              <a:bodyPr rot="0" spcFirstLastPara="1" vertOverflow="ellipsis" wrap="square" anchor="t" anchorCtr="0"/>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Forvaltninskapital </a:t>
                </a:r>
              </a:p>
              <a:p>
                <a:pPr>
                  <a:defRPr/>
                </a:pPr>
                <a:r>
                  <a:rPr lang="nb-NO"/>
                  <a:t>(mrd. kroner)</a:t>
                </a:r>
              </a:p>
            </c:rich>
          </c:tx>
          <c:layout>
            <c:manualLayout>
              <c:xMode val="edge"/>
              <c:yMode val="edge"/>
              <c:x val="0"/>
              <c:y val="2.9682539682539684E-3"/>
            </c:manualLayout>
          </c:layout>
          <c:overlay val="0"/>
          <c:spPr>
            <a:noFill/>
            <a:ln>
              <a:noFill/>
            </a:ln>
            <a:effectLst/>
          </c:spPr>
          <c:txPr>
            <a:bodyPr rot="0" spcFirstLastPara="1" vertOverflow="ellipsis" wrap="square" anchor="t" anchorCtr="0"/>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39873520"/>
        <c:crosses val="autoZero"/>
        <c:crossBetween val="midCat"/>
      </c:valAx>
      <c:valAx>
        <c:axId val="259891375"/>
        <c:scaling>
          <c:orientation val="minMax"/>
          <c:max val="350"/>
        </c:scaling>
        <c:delete val="0"/>
        <c:axPos val="r"/>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19143120"/>
        <c:crosses val="max"/>
        <c:crossBetween val="between"/>
      </c:valAx>
      <c:catAx>
        <c:axId val="119143120"/>
        <c:scaling>
          <c:orientation val="minMax"/>
        </c:scaling>
        <c:delete val="1"/>
        <c:axPos val="b"/>
        <c:numFmt formatCode="General" sourceLinked="1"/>
        <c:majorTickMark val="out"/>
        <c:minorTickMark val="none"/>
        <c:tickLblPos val="nextTo"/>
        <c:crossAx val="259891375"/>
        <c:crosses val="autoZero"/>
        <c:auto val="1"/>
        <c:lblAlgn val="ctr"/>
        <c:lblOffset val="100"/>
        <c:noMultiLvlLbl val="0"/>
      </c:catAx>
      <c:spPr>
        <a:noFill/>
        <a:ln>
          <a:noFill/>
        </a:ln>
        <a:effectLst/>
      </c:spPr>
    </c:plotArea>
    <c:legend>
      <c:legendPos val="b"/>
      <c:layout>
        <c:manualLayout>
          <c:xMode val="edge"/>
          <c:yMode val="edge"/>
          <c:x val="0.25337767094017094"/>
          <c:y val="0.93667460317460316"/>
          <c:w val="0.49239116807646072"/>
          <c:h val="5.8714463595019702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rgbClr val="FFD636"/>
          </a:solidFill>
          <a:ln>
            <a:noFill/>
          </a:ln>
          <a:effectLst/>
        </c:spPr>
      </c:pivotFmt>
      <c:pivotFmt>
        <c:idx val="6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234282921921992E-2"/>
          <c:y val="0.13853810836487826"/>
          <c:w val="0.8885011403172749"/>
          <c:h val="0.5463466737745023"/>
        </c:manualLayout>
      </c:layout>
      <c:barChart>
        <c:barDir val="col"/>
        <c:grouping val="stacked"/>
        <c:varyColors val="0"/>
        <c:ser>
          <c:idx val="0"/>
          <c:order val="0"/>
          <c:tx>
            <c:strRef>
              <c:f>'4.3'!$C$5</c:f>
              <c:strCache>
                <c:ptCount val="1"/>
                <c:pt idx="0">
                  <c:v>Ikke-finansielle foretak og husholdninger</c:v>
                </c:pt>
              </c:strCache>
            </c:strRef>
          </c:tx>
          <c:spPr>
            <a:solidFill>
              <a:schemeClr val="accent1"/>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'4.3'!$C$6:$C$40</c:f>
              <c:numCache>
                <c:formatCode>0.00</c:formatCode>
                <c:ptCount val="35"/>
                <c:pt idx="0">
                  <c:v>1.38236904125</c:v>
                </c:pt>
                <c:pt idx="1">
                  <c:v>2.2847507509400002</c:v>
                </c:pt>
                <c:pt idx="2">
                  <c:v>3.0414773555600005</c:v>
                </c:pt>
                <c:pt idx="3">
                  <c:v>4.0948841247600001</c:v>
                </c:pt>
                <c:pt idx="4">
                  <c:v>4.3035984353099996</c:v>
                </c:pt>
                <c:pt idx="5">
                  <c:v>4.1809085206800001</c:v>
                </c:pt>
                <c:pt idx="6">
                  <c:v>6.5954881630400006</c:v>
                </c:pt>
                <c:pt idx="7">
                  <c:v>9.5021754627900012</c:v>
                </c:pt>
                <c:pt idx="8">
                  <c:v>13.196301312619999</c:v>
                </c:pt>
                <c:pt idx="9">
                  <c:v>19.055883461819999</c:v>
                </c:pt>
                <c:pt idx="10">
                  <c:v>21.880216112319999</c:v>
                </c:pt>
                <c:pt idx="11">
                  <c:v>26.349737489939997</c:v>
                </c:pt>
                <c:pt idx="12">
                  <c:v>31.95675776613</c:v>
                </c:pt>
                <c:pt idx="13">
                  <c:v>64.405138116949999</c:v>
                </c:pt>
                <c:pt idx="14">
                  <c:v>8.8962732904599999</c:v>
                </c:pt>
                <c:pt idx="15">
                  <c:v>19.522575685730001</c:v>
                </c:pt>
                <c:pt idx="16">
                  <c:v>31.215526795200002</c:v>
                </c:pt>
                <c:pt idx="17">
                  <c:v>35.594431448089999</c:v>
                </c:pt>
                <c:pt idx="18">
                  <c:v>40.857918744860001</c:v>
                </c:pt>
                <c:pt idx="19">
                  <c:v>47.175418040910003</c:v>
                </c:pt>
                <c:pt idx="20">
                  <c:v>49.109208374190004</c:v>
                </c:pt>
                <c:pt idx="21">
                  <c:v>22.445574529529999</c:v>
                </c:pt>
                <c:pt idx="22">
                  <c:v>22.60147374732</c:v>
                </c:pt>
                <c:pt idx="23">
                  <c:v>31.72132278298</c:v>
                </c:pt>
                <c:pt idx="24">
                  <c:v>32.63244643398</c:v>
                </c:pt>
                <c:pt idx="25">
                  <c:v>37.161186324959999</c:v>
                </c:pt>
                <c:pt idx="26">
                  <c:v>58.81020421358</c:v>
                </c:pt>
                <c:pt idx="27">
                  <c:v>65.41283642818</c:v>
                </c:pt>
                <c:pt idx="28">
                  <c:v>2.0299497306999998</c:v>
                </c:pt>
                <c:pt idx="29">
                  <c:v>3.5452730458699997</c:v>
                </c:pt>
                <c:pt idx="30">
                  <c:v>14.723764411399999</c:v>
                </c:pt>
                <c:pt idx="31">
                  <c:v>14.339689011180001</c:v>
                </c:pt>
                <c:pt idx="32">
                  <c:v>16.154007825210002</c:v>
                </c:pt>
                <c:pt idx="33">
                  <c:v>14.969179399809999</c:v>
                </c:pt>
                <c:pt idx="34">
                  <c:v>20.89333870007</c:v>
                </c:pt>
              </c:numCache>
            </c:numRef>
          </c:val>
          <c:extLst>
            <c:ext xmlns:c16="http://schemas.microsoft.com/office/drawing/2014/chart" uri="{C3380CC4-5D6E-409C-BE32-E72D297353CC}">
              <c16:uniqueId val="{00000000-8552-4B39-927E-B3C6D4D4E658}"/>
            </c:ext>
          </c:extLst>
        </c:ser>
        <c:ser>
          <c:idx val="1"/>
          <c:order val="1"/>
          <c:tx>
            <c:strRef>
              <c:f>'4.3'!$D$5</c:f>
              <c:strCache>
                <c:ptCount val="1"/>
                <c:pt idx="0">
                  <c:v>Banker</c:v>
                </c:pt>
              </c:strCache>
            </c:strRef>
          </c:tx>
          <c:spPr>
            <a:solidFill>
              <a:srgbClr val="005F50"/>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'4.3'!$D$6:$D$40</c:f>
              <c:numCache>
                <c:formatCode>0.00</c:formatCode>
                <c:ptCount val="35"/>
                <c:pt idx="0">
                  <c:v>0</c:v>
                </c:pt>
                <c:pt idx="1">
                  <c:v>0</c:v>
                </c:pt>
                <c:pt idx="2">
                  <c:v>0</c:v>
                </c:pt>
                <c:pt idx="3">
                  <c:v>0</c:v>
                </c:pt>
                <c:pt idx="4">
                  <c:v>0</c:v>
                </c:pt>
                <c:pt idx="5">
                  <c:v>0</c:v>
                </c:pt>
                <c:pt idx="6">
                  <c:v>0</c:v>
                </c:pt>
                <c:pt idx="7">
                  <c:v>0</c:v>
                </c:pt>
                <c:pt idx="8">
                  <c:v>3.2891534000000001E-3</c:v>
                </c:pt>
                <c:pt idx="9">
                  <c:v>7.9869999999999993E-3</c:v>
                </c:pt>
                <c:pt idx="10">
                  <c:v>4.5884845229999999E-2</c:v>
                </c:pt>
                <c:pt idx="11">
                  <c:v>3.9444538049999998E-2</c:v>
                </c:pt>
                <c:pt idx="12">
                  <c:v>3.3665589679999997E-2</c:v>
                </c:pt>
                <c:pt idx="13">
                  <c:v>0</c:v>
                </c:pt>
                <c:pt idx="14">
                  <c:v>1.6777439410000001E-2</c:v>
                </c:pt>
                <c:pt idx="15">
                  <c:v>1.9643513739999997E-2</c:v>
                </c:pt>
                <c:pt idx="16">
                  <c:v>2.397875541E-2</c:v>
                </c:pt>
                <c:pt idx="17">
                  <c:v>3.1887263780000001E-2</c:v>
                </c:pt>
                <c:pt idx="18">
                  <c:v>4.20754297E-2</c:v>
                </c:pt>
                <c:pt idx="19">
                  <c:v>5.5587896659999997E-2</c:v>
                </c:pt>
                <c:pt idx="20">
                  <c:v>6.0509392200000005E-2</c:v>
                </c:pt>
                <c:pt idx="21">
                  <c:v>0.28651043772000001</c:v>
                </c:pt>
                <c:pt idx="22">
                  <c:v>0.14629990913999999</c:v>
                </c:pt>
                <c:pt idx="23">
                  <c:v>0.12977952635000001</c:v>
                </c:pt>
                <c:pt idx="24">
                  <c:v>0.12651754729</c:v>
                </c:pt>
                <c:pt idx="25">
                  <c:v>0.21517618466999999</c:v>
                </c:pt>
                <c:pt idx="26">
                  <c:v>0.22837047043</c:v>
                </c:pt>
                <c:pt idx="27">
                  <c:v>0.66241436078999993</c:v>
                </c:pt>
                <c:pt idx="28">
                  <c:v>0</c:v>
                </c:pt>
                <c:pt idx="29">
                  <c:v>0.29654481811</c:v>
                </c:pt>
                <c:pt idx="30">
                  <c:v>0</c:v>
                </c:pt>
                <c:pt idx="31">
                  <c:v>0</c:v>
                </c:pt>
                <c:pt idx="32">
                  <c:v>0.18782796284</c:v>
                </c:pt>
                <c:pt idx="33">
                  <c:v>0.47469152224</c:v>
                </c:pt>
                <c:pt idx="34">
                  <c:v>1.0775589109400001</c:v>
                </c:pt>
              </c:numCache>
            </c:numRef>
          </c:val>
          <c:extLst>
            <c:ext xmlns:c16="http://schemas.microsoft.com/office/drawing/2014/chart" uri="{C3380CC4-5D6E-409C-BE32-E72D297353CC}">
              <c16:uniqueId val="{00000001-8552-4B39-927E-B3C6D4D4E658}"/>
            </c:ext>
          </c:extLst>
        </c:ser>
        <c:ser>
          <c:idx val="2"/>
          <c:order val="2"/>
          <c:tx>
            <c:strRef>
              <c:f>'4.3'!$E$5</c:f>
              <c:strCache>
                <c:ptCount val="1"/>
                <c:pt idx="0">
                  <c:v>Forsikringsforetak og pensjonskasser</c:v>
                </c:pt>
              </c:strCache>
            </c:strRef>
          </c:tx>
          <c:spPr>
            <a:solidFill>
              <a:srgbClr val="5B5234"/>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'4.3'!$E$6:$E$40</c:f>
              <c:numCache>
                <c:formatCode>0.00</c:formatCode>
                <c:ptCount val="35"/>
                <c:pt idx="0">
                  <c:v>0</c:v>
                </c:pt>
                <c:pt idx="1">
                  <c:v>0.21417217031999999</c:v>
                </c:pt>
                <c:pt idx="2">
                  <c:v>0.28585315816000001</c:v>
                </c:pt>
                <c:pt idx="3">
                  <c:v>4.7630260288199997</c:v>
                </c:pt>
                <c:pt idx="4">
                  <c:v>8.1888728531100003</c:v>
                </c:pt>
                <c:pt idx="5">
                  <c:v>11.613163192909999</c:v>
                </c:pt>
                <c:pt idx="6">
                  <c:v>12.921263846110001</c:v>
                </c:pt>
                <c:pt idx="7">
                  <c:v>40.543653772710002</c:v>
                </c:pt>
                <c:pt idx="8">
                  <c:v>50.875721889890002</c:v>
                </c:pt>
                <c:pt idx="9">
                  <c:v>58.331343381690004</c:v>
                </c:pt>
                <c:pt idx="10">
                  <c:v>56.643062063980004</c:v>
                </c:pt>
                <c:pt idx="11">
                  <c:v>50.186583263640003</c:v>
                </c:pt>
                <c:pt idx="12">
                  <c:v>52.201758812660003</c:v>
                </c:pt>
                <c:pt idx="13">
                  <c:v>49.60078712504</c:v>
                </c:pt>
                <c:pt idx="14">
                  <c:v>6.3679741919200001</c:v>
                </c:pt>
                <c:pt idx="15">
                  <c:v>9.1184318243299991</c:v>
                </c:pt>
                <c:pt idx="16">
                  <c:v>17.311199984369999</c:v>
                </c:pt>
                <c:pt idx="17">
                  <c:v>19.028768302700001</c:v>
                </c:pt>
                <c:pt idx="18">
                  <c:v>21.158202828069999</c:v>
                </c:pt>
                <c:pt idx="19">
                  <c:v>20.436784868759997</c:v>
                </c:pt>
                <c:pt idx="20">
                  <c:v>17.334763655709999</c:v>
                </c:pt>
                <c:pt idx="21">
                  <c:v>2.45619191708</c:v>
                </c:pt>
                <c:pt idx="22">
                  <c:v>4.7708695576400002</c:v>
                </c:pt>
                <c:pt idx="23">
                  <c:v>7.6377390434099999</c:v>
                </c:pt>
                <c:pt idx="24">
                  <c:v>7.7416977748800004</c:v>
                </c:pt>
                <c:pt idx="25">
                  <c:v>9.4585827826399989</c:v>
                </c:pt>
                <c:pt idx="26">
                  <c:v>6.3641695986899993</c:v>
                </c:pt>
                <c:pt idx="27">
                  <c:v>6.4234351794200002</c:v>
                </c:pt>
                <c:pt idx="28">
                  <c:v>0.84298402588999999</c:v>
                </c:pt>
                <c:pt idx="29">
                  <c:v>1.5335776812199999</c:v>
                </c:pt>
                <c:pt idx="30">
                  <c:v>1.2503206019999999</c:v>
                </c:pt>
                <c:pt idx="31">
                  <c:v>0.36738227807999996</c:v>
                </c:pt>
                <c:pt idx="32">
                  <c:v>2.5852191179199999</c:v>
                </c:pt>
                <c:pt idx="33">
                  <c:v>1.9588658530799998</c:v>
                </c:pt>
                <c:pt idx="34">
                  <c:v>2.47078462667</c:v>
                </c:pt>
              </c:numCache>
            </c:numRef>
          </c:val>
          <c:extLst>
            <c:ext xmlns:c16="http://schemas.microsoft.com/office/drawing/2014/chart" uri="{C3380CC4-5D6E-409C-BE32-E72D297353CC}">
              <c16:uniqueId val="{00000002-8552-4B39-927E-B3C6D4D4E658}"/>
            </c:ext>
          </c:extLst>
        </c:ser>
        <c:ser>
          <c:idx val="3"/>
          <c:order val="3"/>
          <c:tx>
            <c:strRef>
              <c:f>'4.3'!$F$5</c:f>
              <c:strCache>
                <c:ptCount val="1"/>
                <c:pt idx="0">
                  <c:v>Fond</c:v>
                </c:pt>
              </c:strCache>
            </c:strRef>
          </c:tx>
          <c:spPr>
            <a:solidFill>
              <a:srgbClr val="A39558"/>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'4.3'!$F$6:$F$40</c:f>
              <c:numCache>
                <c:formatCode>0.00</c:formatCode>
                <c:ptCount val="35"/>
                <c:pt idx="0">
                  <c:v>2.967840813E-2</c:v>
                </c:pt>
                <c:pt idx="1">
                  <c:v>3.323641863E-2</c:v>
                </c:pt>
                <c:pt idx="2">
                  <c:v>0.25542897336999998</c:v>
                </c:pt>
                <c:pt idx="3">
                  <c:v>7.7982086509300004</c:v>
                </c:pt>
                <c:pt idx="4">
                  <c:v>13.4419428502</c:v>
                </c:pt>
                <c:pt idx="5">
                  <c:v>14.76688587274</c:v>
                </c:pt>
                <c:pt idx="6">
                  <c:v>15.840923428110001</c:v>
                </c:pt>
                <c:pt idx="7">
                  <c:v>1.64240268758</c:v>
                </c:pt>
                <c:pt idx="8">
                  <c:v>2.0637617958600001</c:v>
                </c:pt>
                <c:pt idx="9">
                  <c:v>3.6016967820199999</c:v>
                </c:pt>
                <c:pt idx="10">
                  <c:v>4.03461017387</c:v>
                </c:pt>
                <c:pt idx="11">
                  <c:v>4.0509601438900003</c:v>
                </c:pt>
                <c:pt idx="12">
                  <c:v>4.7820080127399995</c:v>
                </c:pt>
                <c:pt idx="13">
                  <c:v>5.2997329726200002</c:v>
                </c:pt>
                <c:pt idx="14">
                  <c:v>0.33090822048000001</c:v>
                </c:pt>
                <c:pt idx="15">
                  <c:v>4.7275087760000001E-2</c:v>
                </c:pt>
                <c:pt idx="16">
                  <c:v>0.55789633410000006</c:v>
                </c:pt>
                <c:pt idx="17">
                  <c:v>0.42870052367</c:v>
                </c:pt>
                <c:pt idx="18">
                  <c:v>0.66037096222000002</c:v>
                </c:pt>
                <c:pt idx="19">
                  <c:v>0.54414734541999998</c:v>
                </c:pt>
                <c:pt idx="20">
                  <c:v>0.6831461711900001</c:v>
                </c:pt>
                <c:pt idx="21">
                  <c:v>5.2719712409500001</c:v>
                </c:pt>
                <c:pt idx="22">
                  <c:v>2.7642954105100004</c:v>
                </c:pt>
                <c:pt idx="23">
                  <c:v>2.1539911565500001</c:v>
                </c:pt>
                <c:pt idx="24">
                  <c:v>1.60223588949</c:v>
                </c:pt>
                <c:pt idx="25">
                  <c:v>1.5673724041700001</c:v>
                </c:pt>
                <c:pt idx="26">
                  <c:v>2.3221918374400001</c:v>
                </c:pt>
                <c:pt idx="27">
                  <c:v>3.0439511939099999</c:v>
                </c:pt>
                <c:pt idx="28">
                  <c:v>5.7066801267900003</c:v>
                </c:pt>
                <c:pt idx="29">
                  <c:v>4.8222848181</c:v>
                </c:pt>
                <c:pt idx="30">
                  <c:v>3.27260966984</c:v>
                </c:pt>
                <c:pt idx="31">
                  <c:v>4.4456779102299997</c:v>
                </c:pt>
                <c:pt idx="32">
                  <c:v>3.38235315879</c:v>
                </c:pt>
                <c:pt idx="33">
                  <c:v>2.7402499676799996</c:v>
                </c:pt>
                <c:pt idx="34">
                  <c:v>0</c:v>
                </c:pt>
              </c:numCache>
            </c:numRef>
          </c:val>
          <c:extLst>
            <c:ext xmlns:c16="http://schemas.microsoft.com/office/drawing/2014/chart" uri="{C3380CC4-5D6E-409C-BE32-E72D297353CC}">
              <c16:uniqueId val="{00000003-8552-4B39-927E-B3C6D4D4E658}"/>
            </c:ext>
          </c:extLst>
        </c:ser>
        <c:ser>
          <c:idx val="4"/>
          <c:order val="4"/>
          <c:tx>
            <c:strRef>
              <c:f>'4.3'!$G$5</c:f>
              <c:strCache>
                <c:ptCount val="1"/>
                <c:pt idx="0">
                  <c:v>Andre finansielle institusjoner</c:v>
                </c:pt>
              </c:strCache>
            </c:strRef>
          </c:tx>
          <c:spPr>
            <a:solidFill>
              <a:srgbClr val="745986"/>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'4.3'!$G$6:$G$40</c:f>
              <c:numCache>
                <c:formatCode>0.00</c:formatCode>
                <c:ptCount val="35"/>
                <c:pt idx="0">
                  <c:v>0.41336717548000002</c:v>
                </c:pt>
                <c:pt idx="1">
                  <c:v>0.55702810040999995</c:v>
                </c:pt>
                <c:pt idx="2">
                  <c:v>0.84549398367999995</c:v>
                </c:pt>
                <c:pt idx="3">
                  <c:v>2.9448524913600003</c:v>
                </c:pt>
                <c:pt idx="4">
                  <c:v>5.26803512634</c:v>
                </c:pt>
                <c:pt idx="5">
                  <c:v>7.9229641862200006</c:v>
                </c:pt>
                <c:pt idx="6">
                  <c:v>13.37028418143</c:v>
                </c:pt>
                <c:pt idx="7">
                  <c:v>5.59015404184</c:v>
                </c:pt>
                <c:pt idx="8">
                  <c:v>6.6848365727200001</c:v>
                </c:pt>
                <c:pt idx="9">
                  <c:v>7.8847199609700001</c:v>
                </c:pt>
                <c:pt idx="10">
                  <c:v>7.8038558072499997</c:v>
                </c:pt>
                <c:pt idx="11">
                  <c:v>8.4380738754699998</c:v>
                </c:pt>
                <c:pt idx="12">
                  <c:v>13.588770156020001</c:v>
                </c:pt>
                <c:pt idx="13">
                  <c:v>9.0495028637900017</c:v>
                </c:pt>
                <c:pt idx="14">
                  <c:v>0.20590211750999998</c:v>
                </c:pt>
                <c:pt idx="15">
                  <c:v>0.45642801156000001</c:v>
                </c:pt>
                <c:pt idx="16">
                  <c:v>1.0520759645</c:v>
                </c:pt>
                <c:pt idx="17">
                  <c:v>1.3620880525399999</c:v>
                </c:pt>
                <c:pt idx="18">
                  <c:v>2.5076550855600002</c:v>
                </c:pt>
                <c:pt idx="19">
                  <c:v>4.1778484767900004</c:v>
                </c:pt>
                <c:pt idx="20">
                  <c:v>4.7769691969999997</c:v>
                </c:pt>
                <c:pt idx="21">
                  <c:v>0.83389496692999998</c:v>
                </c:pt>
                <c:pt idx="22">
                  <c:v>1.2417986375999999</c:v>
                </c:pt>
                <c:pt idx="23">
                  <c:v>1.05761994678</c:v>
                </c:pt>
                <c:pt idx="24">
                  <c:v>1.5938524754600001</c:v>
                </c:pt>
                <c:pt idx="25">
                  <c:v>2.4677684022199999</c:v>
                </c:pt>
                <c:pt idx="26">
                  <c:v>3.3088960054999998</c:v>
                </c:pt>
                <c:pt idx="27">
                  <c:v>6.1778425219499997</c:v>
                </c:pt>
                <c:pt idx="28">
                  <c:v>2.7999995496799999</c:v>
                </c:pt>
                <c:pt idx="29">
                  <c:v>2.68079256013</c:v>
                </c:pt>
                <c:pt idx="30">
                  <c:v>3.4112903665100003</c:v>
                </c:pt>
                <c:pt idx="31">
                  <c:v>7.9129622410000003E-2</c:v>
                </c:pt>
                <c:pt idx="32">
                  <c:v>0.13502034396000001</c:v>
                </c:pt>
                <c:pt idx="33">
                  <c:v>0.40337521506000001</c:v>
                </c:pt>
                <c:pt idx="34">
                  <c:v>0.52074981319000002</c:v>
                </c:pt>
              </c:numCache>
            </c:numRef>
          </c:val>
          <c:extLst>
            <c:ext xmlns:c16="http://schemas.microsoft.com/office/drawing/2014/chart" uri="{C3380CC4-5D6E-409C-BE32-E72D297353CC}">
              <c16:uniqueId val="{00000004-8552-4B39-927E-B3C6D4D4E658}"/>
            </c:ext>
          </c:extLst>
        </c:ser>
        <c:ser>
          <c:idx val="5"/>
          <c:order val="5"/>
          <c:tx>
            <c:strRef>
              <c:f>'4.3'!$H$5</c:f>
              <c:strCache>
                <c:ptCount val="1"/>
                <c:pt idx="0">
                  <c:v>Offentlig forvaltning</c:v>
                </c:pt>
              </c:strCache>
            </c:strRef>
          </c:tx>
          <c:spPr>
            <a:solidFill>
              <a:srgbClr val="A18FB1"/>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'4.3'!$H$6:$H$40</c:f>
              <c:numCache>
                <c:formatCode>0.00</c:formatCode>
                <c:ptCount val="35"/>
                <c:pt idx="0">
                  <c:v>0</c:v>
                </c:pt>
                <c:pt idx="1">
                  <c:v>0</c:v>
                </c:pt>
                <c:pt idx="2">
                  <c:v>2.0468630500000001E-3</c:v>
                </c:pt>
                <c:pt idx="3">
                  <c:v>0.54168591816</c:v>
                </c:pt>
                <c:pt idx="4">
                  <c:v>1.05849358892</c:v>
                </c:pt>
                <c:pt idx="5">
                  <c:v>0.87504410833000001</c:v>
                </c:pt>
                <c:pt idx="6">
                  <c:v>1.1628897228599999</c:v>
                </c:pt>
                <c:pt idx="7">
                  <c:v>0.47743645663000001</c:v>
                </c:pt>
                <c:pt idx="8">
                  <c:v>0.36079307920999998</c:v>
                </c:pt>
                <c:pt idx="9">
                  <c:v>0.66255154309999997</c:v>
                </c:pt>
                <c:pt idx="10">
                  <c:v>0.68990925244000001</c:v>
                </c:pt>
                <c:pt idx="11">
                  <c:v>0.56467458567999995</c:v>
                </c:pt>
                <c:pt idx="12">
                  <c:v>0.56624943694000007</c:v>
                </c:pt>
                <c:pt idx="13">
                  <c:v>0.61647836474000006</c:v>
                </c:pt>
                <c:pt idx="14">
                  <c:v>0</c:v>
                </c:pt>
                <c:pt idx="15">
                  <c:v>0.42804799358000001</c:v>
                </c:pt>
                <c:pt idx="16">
                  <c:v>0</c:v>
                </c:pt>
                <c:pt idx="17">
                  <c:v>0</c:v>
                </c:pt>
                <c:pt idx="18">
                  <c:v>0</c:v>
                </c:pt>
                <c:pt idx="19">
                  <c:v>0</c:v>
                </c:pt>
                <c:pt idx="20">
                  <c:v>0.28902703280000003</c:v>
                </c:pt>
                <c:pt idx="21">
                  <c:v>3.4119955039999997E-2</c:v>
                </c:pt>
                <c:pt idx="22">
                  <c:v>4.0556931820000003E-2</c:v>
                </c:pt>
                <c:pt idx="23">
                  <c:v>3.0116234329999998E-2</c:v>
                </c:pt>
                <c:pt idx="24">
                  <c:v>3.944855052E-2</c:v>
                </c:pt>
                <c:pt idx="25">
                  <c:v>2.5968370399999999E-2</c:v>
                </c:pt>
                <c:pt idx="26">
                  <c:v>7.6171517300000005E-3</c:v>
                </c:pt>
                <c:pt idx="27">
                  <c:v>1.055364705E-2</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8552-4B39-927E-B3C6D4D4E658}"/>
            </c:ext>
          </c:extLst>
        </c:ser>
        <c:ser>
          <c:idx val="6"/>
          <c:order val="6"/>
          <c:tx>
            <c:strRef>
              <c:f>'4.3'!$I$5</c:f>
              <c:strCache>
                <c:ptCount val="1"/>
                <c:pt idx="0">
                  <c:v>Andre/ukjent/ingen</c:v>
                </c:pt>
              </c:strCache>
            </c:strRef>
          </c:tx>
          <c:spPr>
            <a:solidFill>
              <a:srgbClr val="5470AD"/>
            </a:solidFill>
            <a:ln>
              <a:noFill/>
            </a:ln>
            <a:effectLst/>
          </c:spPr>
          <c:invertIfNegative val="0"/>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'4.3'!$I$6:$I$40</c:f>
              <c:numCache>
                <c:formatCode>0.00</c:formatCode>
                <c:ptCount val="35"/>
                <c:pt idx="0">
                  <c:v>0.44068000000000002</c:v>
                </c:pt>
                <c:pt idx="1">
                  <c:v>0</c:v>
                </c:pt>
                <c:pt idx="2">
                  <c:v>0.17342284622999998</c:v>
                </c:pt>
                <c:pt idx="3">
                  <c:v>0.59342355519000001</c:v>
                </c:pt>
                <c:pt idx="4">
                  <c:v>0</c:v>
                </c:pt>
                <c:pt idx="5">
                  <c:v>0</c:v>
                </c:pt>
                <c:pt idx="6">
                  <c:v>0</c:v>
                </c:pt>
                <c:pt idx="7">
                  <c:v>0.16016968825</c:v>
                </c:pt>
                <c:pt idx="8">
                  <c:v>0.27076088221</c:v>
                </c:pt>
                <c:pt idx="9">
                  <c:v>0.13179924183</c:v>
                </c:pt>
                <c:pt idx="10">
                  <c:v>0.16302908865000001</c:v>
                </c:pt>
                <c:pt idx="11">
                  <c:v>7.7524307390000005E-2</c:v>
                </c:pt>
                <c:pt idx="12">
                  <c:v>8.1402571489999992E-2</c:v>
                </c:pt>
                <c:pt idx="13">
                  <c:v>0</c:v>
                </c:pt>
                <c:pt idx="14">
                  <c:v>0.24588967927000002</c:v>
                </c:pt>
                <c:pt idx="15">
                  <c:v>0.38152031202999998</c:v>
                </c:pt>
                <c:pt idx="16">
                  <c:v>0.12737278934000001</c:v>
                </c:pt>
                <c:pt idx="17">
                  <c:v>9.1204589049999993E-2</c:v>
                </c:pt>
                <c:pt idx="18">
                  <c:v>2.6005749000000002E-2</c:v>
                </c:pt>
                <c:pt idx="19">
                  <c:v>0</c:v>
                </c:pt>
                <c:pt idx="20">
                  <c:v>0</c:v>
                </c:pt>
                <c:pt idx="21">
                  <c:v>0.72427723592999993</c:v>
                </c:pt>
                <c:pt idx="22">
                  <c:v>0.35365108580999999</c:v>
                </c:pt>
                <c:pt idx="23">
                  <c:v>0.60638448138000001</c:v>
                </c:pt>
                <c:pt idx="24">
                  <c:v>0.22763861139</c:v>
                </c:pt>
                <c:pt idx="25">
                  <c:v>0.63323298537000006</c:v>
                </c:pt>
                <c:pt idx="26">
                  <c:v>0</c:v>
                </c:pt>
                <c:pt idx="27">
                  <c:v>0</c:v>
                </c:pt>
                <c:pt idx="28">
                  <c:v>0.49974791798000001</c:v>
                </c:pt>
                <c:pt idx="29">
                  <c:v>0.64520820461000006</c:v>
                </c:pt>
                <c:pt idx="30">
                  <c:v>0.60873375907000005</c:v>
                </c:pt>
                <c:pt idx="31">
                  <c:v>0.56526017584999999</c:v>
                </c:pt>
                <c:pt idx="32">
                  <c:v>0.12630157045999998</c:v>
                </c:pt>
                <c:pt idx="33">
                  <c:v>0.13864540128</c:v>
                </c:pt>
                <c:pt idx="34">
                  <c:v>0</c:v>
                </c:pt>
              </c:numCache>
            </c:numRef>
          </c:val>
          <c:extLst>
            <c:ext xmlns:c16="http://schemas.microsoft.com/office/drawing/2014/chart" uri="{C3380CC4-5D6E-409C-BE32-E72D297353CC}">
              <c16:uniqueId val="{00000006-8552-4B39-927E-B3C6D4D4E658}"/>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7"/>
          <c:order val="7"/>
          <c:tx>
            <c:strRef>
              <c:f>'4.3'!$J$5</c:f>
              <c:strCache>
                <c:ptCount val="1"/>
                <c:pt idx="0">
                  <c:v>Hjelpekolonne</c:v>
                </c:pt>
              </c:strCache>
            </c:strRef>
          </c:tx>
          <c:spPr>
            <a:ln w="28575" cap="rnd">
              <a:noFill/>
              <a:round/>
            </a:ln>
            <a:effectLst/>
          </c:spPr>
          <c:marker>
            <c:symbol val="none"/>
          </c:marker>
          <c:cat>
            <c:multiLvlStrRef>
              <c:f>'4.3'!$A$6:$B$40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'4.3'!$J$6:$J$40</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9-8552-4B39-927E-B3C6D4D4E658}"/>
            </c:ext>
          </c:extLst>
        </c:ser>
        <c:dLbls>
          <c:showLegendKey val="0"/>
          <c:showVal val="0"/>
          <c:showCatName val="0"/>
          <c:showSerName val="0"/>
          <c:showPercent val="0"/>
          <c:showBubbleSize val="0"/>
        </c:dLbls>
        <c:marker val="1"/>
        <c:smooth val="0"/>
        <c:axId val="1296433904"/>
        <c:axId val="1311467056"/>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max val="12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a:t>
                </a:r>
              </a:p>
              <a:p>
                <a:pPr>
                  <a:defRPr/>
                </a:pPr>
                <a:r>
                  <a:rPr lang="nb-NO"/>
                  <a:t>(mrd. kroner)</a:t>
                </a:r>
              </a:p>
            </c:rich>
          </c:tx>
          <c:layout>
            <c:manualLayout>
              <c:xMode val="edge"/>
              <c:yMode val="edge"/>
              <c:x val="0"/>
              <c:y val="4.4743568616038582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1311467056"/>
        <c:scaling>
          <c:orientation val="minMax"/>
          <c:max val="120"/>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296433904"/>
        <c:crosses val="max"/>
        <c:crossBetween val="between"/>
        <c:majorUnit val="20"/>
      </c:valAx>
      <c:catAx>
        <c:axId val="1296433904"/>
        <c:scaling>
          <c:orientation val="minMax"/>
        </c:scaling>
        <c:delete val="1"/>
        <c:axPos val="b"/>
        <c:numFmt formatCode="General" sourceLinked="1"/>
        <c:majorTickMark val="out"/>
        <c:minorTickMark val="none"/>
        <c:tickLblPos val="nextTo"/>
        <c:crossAx val="1311467056"/>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0.16396638890012694"/>
          <c:y val="0.85720236229715807"/>
          <c:w val="0.78228881766381764"/>
          <c:h val="0.14279761904761903"/>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9041476539018529E-2"/>
          <c:y val="0.13064979421400122"/>
          <c:w val="0.91339366997481763"/>
          <c:h val="0.57446470514813508"/>
        </c:manualLayout>
      </c:layout>
      <c:barChart>
        <c:barDir val="col"/>
        <c:grouping val="stacked"/>
        <c:varyColors val="0"/>
        <c:ser>
          <c:idx val="0"/>
          <c:order val="0"/>
          <c:tx>
            <c:strRef>
              <c:f>'5.1'!$C$5</c:f>
              <c:strCache>
                <c:ptCount val="1"/>
                <c:pt idx="0">
                  <c:v>Unoterte aksjer</c:v>
                </c:pt>
              </c:strCache>
            </c:strRef>
          </c:tx>
          <c:spPr>
            <a:solidFill>
              <a:srgbClr val="002A85"/>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'5.1'!$C$6:$C$40</c:f>
              <c:numCache>
                <c:formatCode>_-* #\ ##0.0_-;\-* #\ ##0.0_-;_-* "-"??_-;_-@_-</c:formatCode>
                <c:ptCount val="35"/>
                <c:pt idx="0">
                  <c:v>22.648905430869998</c:v>
                </c:pt>
                <c:pt idx="1">
                  <c:v>26.362204566540001</c:v>
                </c:pt>
                <c:pt idx="2">
                  <c:v>47.280292969830001</c:v>
                </c:pt>
                <c:pt idx="3">
                  <c:v>64.658682207769999</c:v>
                </c:pt>
                <c:pt idx="4">
                  <c:v>69.186822683490007</c:v>
                </c:pt>
                <c:pt idx="5">
                  <c:v>73.963086737840001</c:v>
                </c:pt>
                <c:pt idx="6">
                  <c:v>78.278336435210008</c:v>
                </c:pt>
                <c:pt idx="7">
                  <c:v>14.791909003080001</c:v>
                </c:pt>
                <c:pt idx="8">
                  <c:v>18.162613166050001</c:v>
                </c:pt>
                <c:pt idx="9">
                  <c:v>24.404244740279999</c:v>
                </c:pt>
                <c:pt idx="10">
                  <c:v>23.169380593909999</c:v>
                </c:pt>
                <c:pt idx="11">
                  <c:v>25.245605599619999</c:v>
                </c:pt>
                <c:pt idx="12">
                  <c:v>6.1382179496800005</c:v>
                </c:pt>
                <c:pt idx="13">
                  <c:v>5.4750198259999996</c:v>
                </c:pt>
                <c:pt idx="14">
                  <c:v>4.5508511443599993</c:v>
                </c:pt>
                <c:pt idx="15">
                  <c:v>8.1959292870600002</c:v>
                </c:pt>
                <c:pt idx="16">
                  <c:v>13.725202839200001</c:v>
                </c:pt>
                <c:pt idx="17">
                  <c:v>15.115688588280001</c:v>
                </c:pt>
                <c:pt idx="18">
                  <c:v>9.9734950279800003</c:v>
                </c:pt>
                <c:pt idx="19">
                  <c:v>2.0382048124900001</c:v>
                </c:pt>
                <c:pt idx="20">
                  <c:v>2.8367864323499998</c:v>
                </c:pt>
                <c:pt idx="21">
                  <c:v>2.5503499999999998E-2</c:v>
                </c:pt>
                <c:pt idx="22">
                  <c:v>0.223440044</c:v>
                </c:pt>
                <c:pt idx="23">
                  <c:v>0.39722748699999999</c:v>
                </c:pt>
                <c:pt idx="24">
                  <c:v>0.36172390300000001</c:v>
                </c:pt>
                <c:pt idx="25">
                  <c:v>0.27842775400000003</c:v>
                </c:pt>
                <c:pt idx="26">
                  <c:v>0.23820053999999999</c:v>
                </c:pt>
                <c:pt idx="27">
                  <c:v>0.37126598799999999</c:v>
                </c:pt>
                <c:pt idx="28">
                  <c:v>8.9342767096399989</c:v>
                </c:pt>
                <c:pt idx="29">
                  <c:v>8.8625274320300012</c:v>
                </c:pt>
                <c:pt idx="30">
                  <c:v>12.72072309977</c:v>
                </c:pt>
                <c:pt idx="31">
                  <c:v>7.75941241625</c:v>
                </c:pt>
                <c:pt idx="32">
                  <c:v>7.2381082239600003</c:v>
                </c:pt>
                <c:pt idx="33">
                  <c:v>5.8924330791199999</c:v>
                </c:pt>
                <c:pt idx="34">
                  <c:v>2.9004701121399998</c:v>
                </c:pt>
              </c:numCache>
            </c:numRef>
          </c:val>
          <c:extLst>
            <c:ext xmlns:c16="http://schemas.microsoft.com/office/drawing/2014/chart" uri="{C3380CC4-5D6E-409C-BE32-E72D297353CC}">
              <c16:uniqueId val="{00000000-58F5-4C47-84D5-10C2F94ABE76}"/>
            </c:ext>
          </c:extLst>
        </c:ser>
        <c:ser>
          <c:idx val="1"/>
          <c:order val="1"/>
          <c:tx>
            <c:strRef>
              <c:f>'5.1'!$D$5</c:f>
              <c:strCache>
                <c:ptCount val="1"/>
                <c:pt idx="0">
                  <c:v>Noterte aksjer</c:v>
                </c:pt>
              </c:strCache>
            </c:strRef>
          </c:tx>
          <c:spPr>
            <a:solidFill>
              <a:srgbClr val="52A9FF"/>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'5.1'!$D$6:$D$40</c:f>
              <c:numCache>
                <c:formatCode>_-* #\ ##0.0_-;\-* #\ ##0.0_-;_-* "-"??_-;_-@_-</c:formatCode>
                <c:ptCount val="35"/>
                <c:pt idx="0">
                  <c:v>0.76898671908000005</c:v>
                </c:pt>
                <c:pt idx="1">
                  <c:v>2.1284559285199998</c:v>
                </c:pt>
                <c:pt idx="2">
                  <c:v>1.3380787511900001</c:v>
                </c:pt>
                <c:pt idx="3">
                  <c:v>0.48395363308</c:v>
                </c:pt>
                <c:pt idx="4">
                  <c:v>0.51810571411999995</c:v>
                </c:pt>
                <c:pt idx="5">
                  <c:v>0.48049595862</c:v>
                </c:pt>
                <c:pt idx="6">
                  <c:v>0.14348037212</c:v>
                </c:pt>
                <c:pt idx="7">
                  <c:v>0</c:v>
                </c:pt>
                <c:pt idx="8">
                  <c:v>0</c:v>
                </c:pt>
                <c:pt idx="9">
                  <c:v>0</c:v>
                </c:pt>
                <c:pt idx="10">
                  <c:v>0</c:v>
                </c:pt>
                <c:pt idx="11">
                  <c:v>2.0690000000000001E-3</c:v>
                </c:pt>
                <c:pt idx="12">
                  <c:v>0</c:v>
                </c:pt>
                <c:pt idx="13">
                  <c:v>0</c:v>
                </c:pt>
                <c:pt idx="14">
                  <c:v>0</c:v>
                </c:pt>
                <c:pt idx="15">
                  <c:v>0</c:v>
                </c:pt>
                <c:pt idx="16">
                  <c:v>0</c:v>
                </c:pt>
                <c:pt idx="17">
                  <c:v>0</c:v>
                </c:pt>
                <c:pt idx="18">
                  <c:v>1.0171566E-2</c:v>
                </c:pt>
                <c:pt idx="19">
                  <c:v>5.8047690000000004E-3</c:v>
                </c:pt>
                <c:pt idx="20">
                  <c:v>5.8047690000000004E-3</c:v>
                </c:pt>
                <c:pt idx="21">
                  <c:v>27.44170075089</c:v>
                </c:pt>
                <c:pt idx="22">
                  <c:v>25.25476164597</c:v>
                </c:pt>
                <c:pt idx="23">
                  <c:v>32.659251497989999</c:v>
                </c:pt>
                <c:pt idx="24">
                  <c:v>31.855710489890001</c:v>
                </c:pt>
                <c:pt idx="25">
                  <c:v>38.086969132940006</c:v>
                </c:pt>
                <c:pt idx="26">
                  <c:v>49.009148839139996</c:v>
                </c:pt>
                <c:pt idx="27">
                  <c:v>59.465866115989996</c:v>
                </c:pt>
                <c:pt idx="28">
                  <c:v>2.2447630869999999</c:v>
                </c:pt>
                <c:pt idx="29">
                  <c:v>3.3072652759999999</c:v>
                </c:pt>
                <c:pt idx="30">
                  <c:v>10.215225142</c:v>
                </c:pt>
                <c:pt idx="31">
                  <c:v>7.8094506690000003</c:v>
                </c:pt>
                <c:pt idx="32">
                  <c:v>8.1499577926600004</c:v>
                </c:pt>
                <c:pt idx="33">
                  <c:v>8.4805897366299998</c:v>
                </c:pt>
                <c:pt idx="34">
                  <c:v>12.959916532739999</c:v>
                </c:pt>
              </c:numCache>
            </c:numRef>
          </c:val>
          <c:extLst>
            <c:ext xmlns:c16="http://schemas.microsoft.com/office/drawing/2014/chart" uri="{C3380CC4-5D6E-409C-BE32-E72D297353CC}">
              <c16:uniqueId val="{00000001-58F5-4C47-84D5-10C2F94ABE76}"/>
            </c:ext>
          </c:extLst>
        </c:ser>
        <c:ser>
          <c:idx val="2"/>
          <c:order val="2"/>
          <c:tx>
            <c:strRef>
              <c:f>'5.1'!$E$5</c:f>
              <c:strCache>
                <c:ptCount val="1"/>
                <c:pt idx="0">
                  <c:v>Obligasjoner</c:v>
                </c:pt>
              </c:strCache>
            </c:strRef>
          </c:tx>
          <c:spPr>
            <a:solidFill>
              <a:srgbClr val="005F50"/>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'5.1'!$E$6:$E$40</c:f>
              <c:numCache>
                <c:formatCode>_-* #\ ##0.0_-;\-* #\ ##0.0_-;_-* "-"??_-;_-@_-</c:formatCode>
                <c:ptCount val="35"/>
                <c:pt idx="0">
                  <c:v>0</c:v>
                </c:pt>
                <c:pt idx="1">
                  <c:v>0</c:v>
                </c:pt>
                <c:pt idx="2">
                  <c:v>0</c:v>
                </c:pt>
                <c:pt idx="3">
                  <c:v>0</c:v>
                </c:pt>
                <c:pt idx="4">
                  <c:v>0.27707044823999999</c:v>
                </c:pt>
                <c:pt idx="5">
                  <c:v>0.39922649742999999</c:v>
                </c:pt>
                <c:pt idx="6">
                  <c:v>0.24876333069000001</c:v>
                </c:pt>
                <c:pt idx="7">
                  <c:v>0</c:v>
                </c:pt>
                <c:pt idx="8">
                  <c:v>0</c:v>
                </c:pt>
                <c:pt idx="9">
                  <c:v>0</c:v>
                </c:pt>
                <c:pt idx="10">
                  <c:v>0</c:v>
                </c:pt>
                <c:pt idx="11">
                  <c:v>3.9139999999999999E-3</c:v>
                </c:pt>
                <c:pt idx="12">
                  <c:v>0</c:v>
                </c:pt>
                <c:pt idx="13">
                  <c:v>0</c:v>
                </c:pt>
                <c:pt idx="14">
                  <c:v>0</c:v>
                </c:pt>
                <c:pt idx="15">
                  <c:v>0</c:v>
                </c:pt>
                <c:pt idx="16">
                  <c:v>1.5794299999999999E-4</c:v>
                </c:pt>
                <c:pt idx="17">
                  <c:v>1.404394E-3</c:v>
                </c:pt>
                <c:pt idx="18">
                  <c:v>2.1993499999999999E-4</c:v>
                </c:pt>
                <c:pt idx="19">
                  <c:v>0</c:v>
                </c:pt>
                <c:pt idx="20">
                  <c:v>0</c:v>
                </c:pt>
                <c:pt idx="21">
                  <c:v>4.3889060111199996</c:v>
                </c:pt>
                <c:pt idx="22">
                  <c:v>6.39866035987</c:v>
                </c:pt>
                <c:pt idx="23">
                  <c:v>7.1899466138700001</c:v>
                </c:pt>
                <c:pt idx="24">
                  <c:v>7.5961267218999993</c:v>
                </c:pt>
                <c:pt idx="25">
                  <c:v>8.4935746817499993</c:v>
                </c:pt>
                <c:pt idx="26">
                  <c:v>8.1809641729999996</c:v>
                </c:pt>
                <c:pt idx="27">
                  <c:v>11.490355529</c:v>
                </c:pt>
                <c:pt idx="28">
                  <c:v>0.75494233589000004</c:v>
                </c:pt>
                <c:pt idx="29">
                  <c:v>0.94607751799000006</c:v>
                </c:pt>
                <c:pt idx="30">
                  <c:v>0.31587842199999999</c:v>
                </c:pt>
                <c:pt idx="31">
                  <c:v>0.54383494700000001</c:v>
                </c:pt>
                <c:pt idx="32">
                  <c:v>0.80063478300000002</c:v>
                </c:pt>
                <c:pt idx="33">
                  <c:v>2.9889501379999999</c:v>
                </c:pt>
                <c:pt idx="34">
                  <c:v>4.0771803139999996</c:v>
                </c:pt>
              </c:numCache>
            </c:numRef>
          </c:val>
          <c:extLst>
            <c:ext xmlns:c16="http://schemas.microsoft.com/office/drawing/2014/chart" uri="{C3380CC4-5D6E-409C-BE32-E72D297353CC}">
              <c16:uniqueId val="{00000002-58F5-4C47-84D5-10C2F94ABE76}"/>
            </c:ext>
          </c:extLst>
        </c:ser>
        <c:ser>
          <c:idx val="3"/>
          <c:order val="3"/>
          <c:tx>
            <c:strRef>
              <c:f>'5.1'!$F$5</c:f>
              <c:strCache>
                <c:ptCount val="1"/>
                <c:pt idx="0">
                  <c:v>Derivater</c:v>
                </c:pt>
              </c:strCache>
            </c:strRef>
          </c:tx>
          <c:spPr>
            <a:solidFill>
              <a:srgbClr val="5B5234"/>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'5.1'!$F$6:$F$40</c:f>
              <c:numCache>
                <c:formatCode>_-* #\ ##0.0_-;\-* #\ ##0.0_-;_-* "-"??_-;_-@_-</c:formatCode>
                <c:ptCount val="35"/>
                <c:pt idx="0">
                  <c:v>0</c:v>
                </c:pt>
                <c:pt idx="1">
                  <c:v>0</c:v>
                </c:pt>
                <c:pt idx="2">
                  <c:v>0</c:v>
                </c:pt>
                <c:pt idx="3">
                  <c:v>0</c:v>
                </c:pt>
                <c:pt idx="4">
                  <c:v>0</c:v>
                </c:pt>
                <c:pt idx="5">
                  <c:v>0.11685766365000001</c:v>
                </c:pt>
                <c:pt idx="6">
                  <c:v>5.8128359770000006E-2</c:v>
                </c:pt>
                <c:pt idx="7">
                  <c:v>0</c:v>
                </c:pt>
                <c:pt idx="8">
                  <c:v>0</c:v>
                </c:pt>
                <c:pt idx="9">
                  <c:v>0.15225</c:v>
                </c:pt>
                <c:pt idx="10">
                  <c:v>0.15225</c:v>
                </c:pt>
                <c:pt idx="11">
                  <c:v>14.842810688</c:v>
                </c:pt>
                <c:pt idx="12">
                  <c:v>13.098290323000001</c:v>
                </c:pt>
                <c:pt idx="13">
                  <c:v>14.877072375999999</c:v>
                </c:pt>
                <c:pt idx="14">
                  <c:v>0</c:v>
                </c:pt>
                <c:pt idx="15">
                  <c:v>0</c:v>
                </c:pt>
                <c:pt idx="16">
                  <c:v>0</c:v>
                </c:pt>
                <c:pt idx="17">
                  <c:v>0</c:v>
                </c:pt>
                <c:pt idx="18">
                  <c:v>0</c:v>
                </c:pt>
                <c:pt idx="19">
                  <c:v>0</c:v>
                </c:pt>
                <c:pt idx="20">
                  <c:v>7.7423170000000003E-3</c:v>
                </c:pt>
                <c:pt idx="21">
                  <c:v>0.54553895695999999</c:v>
                </c:pt>
                <c:pt idx="22">
                  <c:v>0.5175928353</c:v>
                </c:pt>
                <c:pt idx="23">
                  <c:v>3.5609961659999998</c:v>
                </c:pt>
                <c:pt idx="24">
                  <c:v>5.0091467598300001</c:v>
                </c:pt>
                <c:pt idx="25">
                  <c:v>4.06335243942</c:v>
                </c:pt>
                <c:pt idx="26">
                  <c:v>6.0526577939499999</c:v>
                </c:pt>
                <c:pt idx="27">
                  <c:v>18.608436084000001</c:v>
                </c:pt>
                <c:pt idx="28">
                  <c:v>1.6425482000000002E-2</c:v>
                </c:pt>
                <c:pt idx="29">
                  <c:v>3.3659049000000003E-2</c:v>
                </c:pt>
                <c:pt idx="30">
                  <c:v>0.40635991300000002</c:v>
                </c:pt>
                <c:pt idx="31">
                  <c:v>0.39252700000000001</c:v>
                </c:pt>
                <c:pt idx="32">
                  <c:v>0.24936667000000001</c:v>
                </c:pt>
                <c:pt idx="33">
                  <c:v>0.30222454700000001</c:v>
                </c:pt>
                <c:pt idx="34">
                  <c:v>1.3413299413299999</c:v>
                </c:pt>
              </c:numCache>
            </c:numRef>
          </c:val>
          <c:extLst>
            <c:ext xmlns:c16="http://schemas.microsoft.com/office/drawing/2014/chart" uri="{C3380CC4-5D6E-409C-BE32-E72D297353CC}">
              <c16:uniqueId val="{00000003-58F5-4C47-84D5-10C2F94ABE76}"/>
            </c:ext>
          </c:extLst>
        </c:ser>
        <c:ser>
          <c:idx val="4"/>
          <c:order val="4"/>
          <c:tx>
            <c:strRef>
              <c:f>'5.1'!$G$5</c:f>
              <c:strCache>
                <c:ptCount val="1"/>
                <c:pt idx="0">
                  <c:v>Fond</c:v>
                </c:pt>
              </c:strCache>
            </c:strRef>
          </c:tx>
          <c:spPr>
            <a:solidFill>
              <a:srgbClr val="A39558"/>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'5.1'!$G$6:$G$40</c:f>
              <c:numCache>
                <c:formatCode>_-* #\ ##0.0_-;\-* #\ ##0.0_-;_-* "-"??_-;_-@_-</c:formatCode>
                <c:ptCount val="35"/>
                <c:pt idx="0">
                  <c:v>0.30550307741999999</c:v>
                </c:pt>
                <c:pt idx="1">
                  <c:v>0.74255301586</c:v>
                </c:pt>
                <c:pt idx="2">
                  <c:v>0.83890138347999998</c:v>
                </c:pt>
                <c:pt idx="3">
                  <c:v>0.97714311316999991</c:v>
                </c:pt>
                <c:pt idx="4">
                  <c:v>1.07607243811</c:v>
                </c:pt>
                <c:pt idx="5">
                  <c:v>1.1259810628</c:v>
                </c:pt>
                <c:pt idx="6">
                  <c:v>5.5026385209300006</c:v>
                </c:pt>
                <c:pt idx="7">
                  <c:v>0.329849793</c:v>
                </c:pt>
                <c:pt idx="8">
                  <c:v>0.54391330299999996</c:v>
                </c:pt>
                <c:pt idx="9">
                  <c:v>1.0803096889999999</c:v>
                </c:pt>
                <c:pt idx="10">
                  <c:v>1.3638220619999999</c:v>
                </c:pt>
                <c:pt idx="11">
                  <c:v>0.98258302799999997</c:v>
                </c:pt>
                <c:pt idx="12">
                  <c:v>1.030784251</c:v>
                </c:pt>
                <c:pt idx="13">
                  <c:v>1.21962343</c:v>
                </c:pt>
                <c:pt idx="14">
                  <c:v>10.69796489674</c:v>
                </c:pt>
                <c:pt idx="15">
                  <c:v>20.967563427089999</c:v>
                </c:pt>
                <c:pt idx="16">
                  <c:v>32.62454317225</c:v>
                </c:pt>
                <c:pt idx="17">
                  <c:v>35.276816180940003</c:v>
                </c:pt>
                <c:pt idx="18">
                  <c:v>41.984733718210002</c:v>
                </c:pt>
                <c:pt idx="19">
                  <c:v>74.931583326369989</c:v>
                </c:pt>
                <c:pt idx="20">
                  <c:v>73.119099450039997</c:v>
                </c:pt>
                <c:pt idx="21">
                  <c:v>3.1065437954099999</c:v>
                </c:pt>
                <c:pt idx="22">
                  <c:v>2.2625294561999998</c:v>
                </c:pt>
                <c:pt idx="23">
                  <c:v>2.9792581207</c:v>
                </c:pt>
                <c:pt idx="24">
                  <c:v>3.0739817235399998</c:v>
                </c:pt>
                <c:pt idx="25">
                  <c:v>1.9304833020000001</c:v>
                </c:pt>
                <c:pt idx="26">
                  <c:v>2.1453174430000002</c:v>
                </c:pt>
                <c:pt idx="27">
                  <c:v>2.3077527189999998</c:v>
                </c:pt>
                <c:pt idx="28">
                  <c:v>0.26411289500000001</c:v>
                </c:pt>
                <c:pt idx="29">
                  <c:v>0.35585737699999997</c:v>
                </c:pt>
                <c:pt idx="30">
                  <c:v>0.44952680499999997</c:v>
                </c:pt>
                <c:pt idx="31">
                  <c:v>3.3261406036699999</c:v>
                </c:pt>
                <c:pt idx="32">
                  <c:v>2.8173034691599996</c:v>
                </c:pt>
                <c:pt idx="33">
                  <c:v>2.90937615044</c:v>
                </c:pt>
                <c:pt idx="34">
                  <c:v>2.3677290747600002</c:v>
                </c:pt>
              </c:numCache>
            </c:numRef>
          </c:val>
          <c:extLst>
            <c:ext xmlns:c16="http://schemas.microsoft.com/office/drawing/2014/chart" uri="{C3380CC4-5D6E-409C-BE32-E72D297353CC}">
              <c16:uniqueId val="{00000004-58F5-4C47-84D5-10C2F94ABE76}"/>
            </c:ext>
          </c:extLst>
        </c:ser>
        <c:ser>
          <c:idx val="5"/>
          <c:order val="5"/>
          <c:tx>
            <c:strRef>
              <c:f>'5.1'!$H$5</c:f>
              <c:strCache>
                <c:ptCount val="1"/>
                <c:pt idx="0">
                  <c:v>Fysisk eiendel</c:v>
                </c:pt>
              </c:strCache>
            </c:strRef>
          </c:tx>
          <c:spPr>
            <a:solidFill>
              <a:srgbClr val="745986"/>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'5.1'!$H$6:$H$40</c:f>
              <c:numCache>
                <c:formatCode>_-* #\ ##0.0_-;\-* #\ ##0.0_-;_-* "-"??_-;_-@_-</c:formatCode>
                <c:ptCount val="35"/>
                <c:pt idx="0">
                  <c:v>0</c:v>
                </c:pt>
                <c:pt idx="1">
                  <c:v>1.4717949999999999E-3</c:v>
                </c:pt>
                <c:pt idx="2">
                  <c:v>0</c:v>
                </c:pt>
                <c:pt idx="3">
                  <c:v>0</c:v>
                </c:pt>
                <c:pt idx="4">
                  <c:v>0</c:v>
                </c:pt>
                <c:pt idx="5">
                  <c:v>0</c:v>
                </c:pt>
                <c:pt idx="6">
                  <c:v>2.6448178088300001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9.7505911000000001E-2</c:v>
                </c:pt>
                <c:pt idx="27">
                  <c:v>0.16357262</c:v>
                </c:pt>
                <c:pt idx="28">
                  <c:v>1.18662364382</c:v>
                </c:pt>
                <c:pt idx="29">
                  <c:v>1.0427966523600001</c:v>
                </c:pt>
                <c:pt idx="30">
                  <c:v>1.8336473680699998</c:v>
                </c:pt>
                <c:pt idx="31">
                  <c:v>2.8070515125000002</c:v>
                </c:pt>
                <c:pt idx="32">
                  <c:v>2.58087106756</c:v>
                </c:pt>
                <c:pt idx="33">
                  <c:v>0.63754726450999999</c:v>
                </c:pt>
                <c:pt idx="34">
                  <c:v>0.31757681218</c:v>
                </c:pt>
              </c:numCache>
            </c:numRef>
          </c:val>
          <c:extLst>
            <c:ext xmlns:c16="http://schemas.microsoft.com/office/drawing/2014/chart" uri="{C3380CC4-5D6E-409C-BE32-E72D297353CC}">
              <c16:uniqueId val="{00000005-58F5-4C47-84D5-10C2F94ABE76}"/>
            </c:ext>
          </c:extLst>
        </c:ser>
        <c:ser>
          <c:idx val="6"/>
          <c:order val="6"/>
          <c:tx>
            <c:strRef>
              <c:f>'5.1'!$I$5</c:f>
              <c:strCache>
                <c:ptCount val="1"/>
                <c:pt idx="0">
                  <c:v>Fysisk eiendom</c:v>
                </c:pt>
              </c:strCache>
            </c:strRef>
          </c:tx>
          <c:spPr>
            <a:solidFill>
              <a:srgbClr val="A18FB1"/>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'5.1'!$I$6:$I$40</c:f>
              <c:numCache>
                <c:formatCode>_-* #\ ##0.0_-;\-* #\ ##0.0_-;_-* "-"??_-;_-@_-</c:formatCode>
                <c:ptCount val="35"/>
                <c:pt idx="0">
                  <c:v>0.31613479</c:v>
                </c:pt>
                <c:pt idx="1">
                  <c:v>0.79952196799999997</c:v>
                </c:pt>
                <c:pt idx="2">
                  <c:v>0</c:v>
                </c:pt>
                <c:pt idx="3">
                  <c:v>0</c:v>
                </c:pt>
                <c:pt idx="4">
                  <c:v>0</c:v>
                </c:pt>
                <c:pt idx="5">
                  <c:v>0</c:v>
                </c:pt>
                <c:pt idx="6">
                  <c:v>0</c:v>
                </c:pt>
                <c:pt idx="7">
                  <c:v>48.978747044000002</c:v>
                </c:pt>
                <c:pt idx="8">
                  <c:v>52.234048332999997</c:v>
                </c:pt>
                <c:pt idx="9">
                  <c:v>63.444922947000002</c:v>
                </c:pt>
                <c:pt idx="10">
                  <c:v>68.225178518999996</c:v>
                </c:pt>
                <c:pt idx="11">
                  <c:v>77.015713488000003</c:v>
                </c:pt>
                <c:pt idx="12">
                  <c:v>134.1574087619</c:v>
                </c:pt>
                <c:pt idx="13">
                  <c:v>161.17479791104</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3.2008204999999998E-2</c:v>
                </c:pt>
                <c:pt idx="29">
                  <c:v>0</c:v>
                </c:pt>
                <c:pt idx="30">
                  <c:v>0</c:v>
                </c:pt>
                <c:pt idx="31">
                  <c:v>0</c:v>
                </c:pt>
                <c:pt idx="32">
                  <c:v>0</c:v>
                </c:pt>
                <c:pt idx="33">
                  <c:v>4.1402703999999999E-2</c:v>
                </c:pt>
                <c:pt idx="34">
                  <c:v>0</c:v>
                </c:pt>
              </c:numCache>
            </c:numRef>
          </c:val>
          <c:extLst>
            <c:ext xmlns:c16="http://schemas.microsoft.com/office/drawing/2014/chart" uri="{C3380CC4-5D6E-409C-BE32-E72D297353CC}">
              <c16:uniqueId val="{00000006-58F5-4C47-84D5-10C2F94ABE76}"/>
            </c:ext>
          </c:extLst>
        </c:ser>
        <c:ser>
          <c:idx val="7"/>
          <c:order val="7"/>
          <c:tx>
            <c:strRef>
              <c:f>'5.1'!$J$5</c:f>
              <c:strCache>
                <c:ptCount val="1"/>
                <c:pt idx="0">
                  <c:v>Kontanter og kontantekvivalenter</c:v>
                </c:pt>
              </c:strCache>
            </c:strRef>
          </c:tx>
          <c:spPr>
            <a:solidFill>
              <a:srgbClr val="5470AD"/>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'5.1'!$J$6:$J$40</c:f>
              <c:numCache>
                <c:formatCode>_-* #\ ##0.0_-;\-* #\ ##0.0_-;_-* "-"??_-;_-@_-</c:formatCode>
                <c:ptCount val="35"/>
                <c:pt idx="0">
                  <c:v>0.29399695573000001</c:v>
                </c:pt>
                <c:pt idx="1">
                  <c:v>0.53529346397999999</c:v>
                </c:pt>
                <c:pt idx="2">
                  <c:v>0.97037092845000006</c:v>
                </c:pt>
                <c:pt idx="3">
                  <c:v>1.0782048987899999</c:v>
                </c:pt>
                <c:pt idx="4">
                  <c:v>1.0115970245099999</c:v>
                </c:pt>
                <c:pt idx="5">
                  <c:v>1.2966149568100001</c:v>
                </c:pt>
                <c:pt idx="6">
                  <c:v>3.4903722857499999</c:v>
                </c:pt>
                <c:pt idx="7">
                  <c:v>6.2376402999999997E-2</c:v>
                </c:pt>
                <c:pt idx="8">
                  <c:v>0.38841132699999997</c:v>
                </c:pt>
                <c:pt idx="9">
                  <c:v>0.129548462</c:v>
                </c:pt>
                <c:pt idx="10">
                  <c:v>0.107485446</c:v>
                </c:pt>
                <c:pt idx="11">
                  <c:v>0.204136966</c:v>
                </c:pt>
                <c:pt idx="12">
                  <c:v>3.0034323094099999</c:v>
                </c:pt>
                <c:pt idx="13">
                  <c:v>3.42332023721</c:v>
                </c:pt>
                <c:pt idx="14">
                  <c:v>0.27575450800000001</c:v>
                </c:pt>
                <c:pt idx="15">
                  <c:v>0.38570193635</c:v>
                </c:pt>
                <c:pt idx="16">
                  <c:v>0.47308578960000003</c:v>
                </c:pt>
                <c:pt idx="17">
                  <c:v>0.56319397310000008</c:v>
                </c:pt>
                <c:pt idx="18">
                  <c:v>0.94532400500000002</c:v>
                </c:pt>
                <c:pt idx="19">
                  <c:v>1.9055652427200001</c:v>
                </c:pt>
                <c:pt idx="20">
                  <c:v>2.0295971792900001</c:v>
                </c:pt>
                <c:pt idx="21">
                  <c:v>2.6184850640000001</c:v>
                </c:pt>
                <c:pt idx="22">
                  <c:v>2.1435937649999999</c:v>
                </c:pt>
                <c:pt idx="23">
                  <c:v>2.9207768270000001</c:v>
                </c:pt>
                <c:pt idx="24">
                  <c:v>6.5403747564300003</c:v>
                </c:pt>
                <c:pt idx="25">
                  <c:v>11.533416195979999</c:v>
                </c:pt>
                <c:pt idx="26">
                  <c:v>10.5291985282</c:v>
                </c:pt>
                <c:pt idx="27">
                  <c:v>12.346728035649999</c:v>
                </c:pt>
                <c:pt idx="28">
                  <c:v>0.83773913200000005</c:v>
                </c:pt>
                <c:pt idx="29">
                  <c:v>2.3892780722600002</c:v>
                </c:pt>
                <c:pt idx="30">
                  <c:v>1.96389037963</c:v>
                </c:pt>
                <c:pt idx="31">
                  <c:v>2.6098660860700003</c:v>
                </c:pt>
                <c:pt idx="32">
                  <c:v>3.8662085737499998</c:v>
                </c:pt>
                <c:pt idx="33">
                  <c:v>4.8511806815600007</c:v>
                </c:pt>
                <c:pt idx="34">
                  <c:v>6.80433639509</c:v>
                </c:pt>
              </c:numCache>
            </c:numRef>
          </c:val>
          <c:extLst>
            <c:ext xmlns:c16="http://schemas.microsoft.com/office/drawing/2014/chart" uri="{C3380CC4-5D6E-409C-BE32-E72D297353CC}">
              <c16:uniqueId val="{00000007-58F5-4C47-84D5-10C2F94ABE76}"/>
            </c:ext>
          </c:extLst>
        </c:ser>
        <c:ser>
          <c:idx val="8"/>
          <c:order val="8"/>
          <c:tx>
            <c:strRef>
              <c:f>'5.1'!$K$5</c:f>
              <c:strCache>
                <c:ptCount val="1"/>
                <c:pt idx="0">
                  <c:v>Andre</c:v>
                </c:pt>
              </c:strCache>
            </c:strRef>
          </c:tx>
          <c:spPr>
            <a:solidFill>
              <a:srgbClr val="7F94C1"/>
            </a:solidFill>
            <a:ln>
              <a:noFill/>
            </a:ln>
            <a:effectLst/>
          </c:spPr>
          <c:invertIfNegative val="0"/>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'5.1'!$K$6:$K$40</c:f>
              <c:numCache>
                <c:formatCode>_-* #\ ##0.0_-;\-* #\ ##0.0_-;_-* "-"??_-;_-@_-</c:formatCode>
                <c:ptCount val="35"/>
                <c:pt idx="0">
                  <c:v>0.47724146955000002</c:v>
                </c:pt>
                <c:pt idx="1">
                  <c:v>0.81355865442999997</c:v>
                </c:pt>
                <c:pt idx="2">
                  <c:v>1.20679347525</c:v>
                </c:pt>
                <c:pt idx="3">
                  <c:v>1.7716205652200001</c:v>
                </c:pt>
                <c:pt idx="4">
                  <c:v>0.67692962099999998</c:v>
                </c:pt>
                <c:pt idx="5">
                  <c:v>0.90351219421000006</c:v>
                </c:pt>
                <c:pt idx="6">
                  <c:v>0.79762816952999993</c:v>
                </c:pt>
                <c:pt idx="7">
                  <c:v>0.20196935799999999</c:v>
                </c:pt>
                <c:pt idx="8">
                  <c:v>0.215270665</c:v>
                </c:pt>
                <c:pt idx="9">
                  <c:v>1.283232546</c:v>
                </c:pt>
                <c:pt idx="10">
                  <c:v>1.2336471609999999</c:v>
                </c:pt>
                <c:pt idx="11">
                  <c:v>6.7131501550000001</c:v>
                </c:pt>
                <c:pt idx="12">
                  <c:v>1.5541844203199999</c:v>
                </c:pt>
                <c:pt idx="13">
                  <c:v>0.43126684105000002</c:v>
                </c:pt>
                <c:pt idx="14">
                  <c:v>4.8969401862500002</c:v>
                </c:pt>
                <c:pt idx="15">
                  <c:v>5.9653480830900003</c:v>
                </c:pt>
                <c:pt idx="16">
                  <c:v>8.8912717227099982</c:v>
                </c:pt>
                <c:pt idx="17">
                  <c:v>10.830299855410001</c:v>
                </c:pt>
                <c:pt idx="18">
                  <c:v>19.386538418889998</c:v>
                </c:pt>
                <c:pt idx="19">
                  <c:v>0.69973629883999999</c:v>
                </c:pt>
                <c:pt idx="20">
                  <c:v>6.7406190640000002E-2</c:v>
                </c:pt>
                <c:pt idx="21">
                  <c:v>3.9286002E-2</c:v>
                </c:pt>
                <c:pt idx="22">
                  <c:v>0.15152611099999999</c:v>
                </c:pt>
                <c:pt idx="23">
                  <c:v>0.21768322000000001</c:v>
                </c:pt>
                <c:pt idx="24">
                  <c:v>0.69988076099999996</c:v>
                </c:pt>
                <c:pt idx="25">
                  <c:v>0.45293396499999999</c:v>
                </c:pt>
                <c:pt idx="26">
                  <c:v>0.44417173199999999</c:v>
                </c:pt>
                <c:pt idx="27">
                  <c:v>7.2260237000000005E-2</c:v>
                </c:pt>
                <c:pt idx="28">
                  <c:v>0.40565914714000001</c:v>
                </c:pt>
                <c:pt idx="29">
                  <c:v>0.49642122354000001</c:v>
                </c:pt>
                <c:pt idx="30">
                  <c:v>0.69835235001999996</c:v>
                </c:pt>
                <c:pt idx="31">
                  <c:v>1.0705078110499999</c:v>
                </c:pt>
                <c:pt idx="32">
                  <c:v>1.51777851747</c:v>
                </c:pt>
                <c:pt idx="33">
                  <c:v>0.152962345</c:v>
                </c:pt>
                <c:pt idx="34">
                  <c:v>0.61470177572000007</c:v>
                </c:pt>
              </c:numCache>
            </c:numRef>
          </c:val>
          <c:extLst>
            <c:ext xmlns:c16="http://schemas.microsoft.com/office/drawing/2014/chart" uri="{C3380CC4-5D6E-409C-BE32-E72D297353CC}">
              <c16:uniqueId val="{00000008-58F5-4C47-84D5-10C2F94ABE76}"/>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9"/>
          <c:order val="9"/>
          <c:tx>
            <c:strRef>
              <c:f>'5.1'!$L$5</c:f>
              <c:strCache>
                <c:ptCount val="1"/>
                <c:pt idx="0">
                  <c:v>Hjelpekolonne</c:v>
                </c:pt>
              </c:strCache>
            </c:strRef>
          </c:tx>
          <c:spPr>
            <a:ln w="28575" cap="rnd">
              <a:noFill/>
              <a:round/>
            </a:ln>
            <a:effectLst/>
          </c:spPr>
          <c:marker>
            <c:symbol val="none"/>
          </c:marker>
          <c:cat>
            <c:multiLvlStrRef>
              <c:f>'5.1'!$A$6:$B$40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'5.1'!$L$6:$L$40</c:f>
              <c:numCache>
                <c:formatCode>#,##0</c:formatCode>
                <c:ptCount val="35"/>
                <c:pt idx="0">
                  <c:v>0</c:v>
                </c:pt>
                <c:pt idx="1">
                  <c:v>0</c:v>
                </c:pt>
                <c:pt idx="2">
                  <c:v>0</c:v>
                </c:pt>
                <c:pt idx="3">
                  <c:v>0</c:v>
                </c:pt>
                <c:pt idx="4">
                  <c:v>0</c:v>
                </c:pt>
                <c:pt idx="5">
                  <c:v>0</c:v>
                </c:pt>
                <c:pt idx="7">
                  <c:v>0</c:v>
                </c:pt>
                <c:pt idx="8">
                  <c:v>0</c:v>
                </c:pt>
                <c:pt idx="9">
                  <c:v>0</c:v>
                </c:pt>
                <c:pt idx="10">
                  <c:v>0</c:v>
                </c:pt>
                <c:pt idx="11">
                  <c:v>0</c:v>
                </c:pt>
                <c:pt idx="12">
                  <c:v>0</c:v>
                </c:pt>
                <c:pt idx="14">
                  <c:v>0</c:v>
                </c:pt>
                <c:pt idx="15">
                  <c:v>0</c:v>
                </c:pt>
                <c:pt idx="16">
                  <c:v>0</c:v>
                </c:pt>
                <c:pt idx="17">
                  <c:v>0</c:v>
                </c:pt>
                <c:pt idx="18">
                  <c:v>0</c:v>
                </c:pt>
                <c:pt idx="19">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9-58F5-4C47-84D5-10C2F94ABE76}"/>
            </c:ext>
          </c:extLst>
        </c:ser>
        <c:dLbls>
          <c:showLegendKey val="0"/>
          <c:showVal val="0"/>
          <c:showCatName val="0"/>
          <c:showSerName val="0"/>
          <c:showPercent val="0"/>
          <c:showBubbleSize val="0"/>
        </c:dLbls>
        <c:marker val="1"/>
        <c:smooth val="0"/>
        <c:axId val="289216960"/>
        <c:axId val="289214560"/>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tickLblSkip val="1"/>
        <c:tickMarkSkip val="1"/>
        <c:noMultiLvlLbl val="0"/>
      </c:catAx>
      <c:valAx>
        <c:axId val="1435234048"/>
        <c:scaling>
          <c:orientation val="minMax"/>
          <c:max val="18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Eksponering</a:t>
                </a:r>
              </a:p>
              <a:p>
                <a:pPr>
                  <a:defRPr/>
                </a:pPr>
                <a:r>
                  <a:rPr lang="nb-NO"/>
                  <a:t>(mrd. kroner)</a:t>
                </a:r>
              </a:p>
            </c:rich>
          </c:tx>
          <c:layout>
            <c:manualLayout>
              <c:xMode val="edge"/>
              <c:yMode val="edge"/>
              <c:x val="0"/>
              <c:y val="4.9344280304943936E-7"/>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289214560"/>
        <c:scaling>
          <c:orientation val="minMax"/>
          <c:max val="180"/>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289216960"/>
        <c:crosses val="max"/>
        <c:crossBetween val="between"/>
        <c:majorUnit val="20"/>
      </c:valAx>
      <c:catAx>
        <c:axId val="289216960"/>
        <c:scaling>
          <c:orientation val="minMax"/>
        </c:scaling>
        <c:delete val="1"/>
        <c:axPos val="b"/>
        <c:numFmt formatCode="General" sourceLinked="1"/>
        <c:majorTickMark val="out"/>
        <c:minorTickMark val="none"/>
        <c:tickLblPos val="nextTo"/>
        <c:crossAx val="289214560"/>
        <c:crosses val="autoZero"/>
        <c:auto val="1"/>
        <c:lblAlgn val="ctr"/>
        <c:lblOffset val="100"/>
        <c:noMultiLvlLbl val="0"/>
      </c:catAx>
      <c:spPr>
        <a:noFill/>
        <a:ln>
          <a:noFill/>
        </a:ln>
        <a:effectLst/>
      </c:spPr>
    </c:plotArea>
    <c:legend>
      <c:legendPos val="b"/>
      <c:legendEntry>
        <c:idx val="9"/>
        <c:delete val="1"/>
      </c:legendEntry>
      <c:layout>
        <c:manualLayout>
          <c:xMode val="edge"/>
          <c:yMode val="edge"/>
          <c:x val="0.12485024928774929"/>
          <c:y val="0.86737420631768691"/>
          <c:w val="0.79723471923949407"/>
          <c:h val="0.12927802263889138"/>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7015820511970036E-2"/>
          <c:y val="0.13046904761904765"/>
          <c:w val="0.93541928573240274"/>
          <c:h val="0.6124884920634921"/>
        </c:manualLayout>
      </c:layout>
      <c:barChart>
        <c:barDir val="col"/>
        <c:grouping val="stacked"/>
        <c:varyColors val="0"/>
        <c:ser>
          <c:idx val="0"/>
          <c:order val="0"/>
          <c:tx>
            <c:strRef>
              <c:f>'5.2'!$C$5</c:f>
              <c:strCache>
                <c:ptCount val="1"/>
                <c:pt idx="0">
                  <c:v>Afrika</c:v>
                </c:pt>
              </c:strCache>
            </c:strRef>
          </c:tx>
          <c:spPr>
            <a:solidFill>
              <a:srgbClr val="0CA3BC"/>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'5.2'!$C$6:$C$40</c:f>
              <c:numCache>
                <c:formatCode>0.0</c:formatCode>
                <c:ptCount val="35"/>
                <c:pt idx="0">
                  <c:v>0.22773302134031362</c:v>
                </c:pt>
                <c:pt idx="1">
                  <c:v>0.16800836813767239</c:v>
                </c:pt>
                <c:pt idx="2">
                  <c:v>0.16524915337869642</c:v>
                </c:pt>
                <c:pt idx="3">
                  <c:v>0.25855814255841802</c:v>
                </c:pt>
                <c:pt idx="4">
                  <c:v>0.18468591589894398</c:v>
                </c:pt>
                <c:pt idx="5">
                  <c:v>0.11445752440329049</c:v>
                </c:pt>
                <c:pt idx="6">
                  <c:v>0.118936468420113</c:v>
                </c:pt>
                <c:pt idx="7">
                  <c:v>0</c:v>
                </c:pt>
                <c:pt idx="8">
                  <c:v>0</c:v>
                </c:pt>
                <c:pt idx="9">
                  <c:v>0</c:v>
                </c:pt>
                <c:pt idx="10">
                  <c:v>0</c:v>
                </c:pt>
                <c:pt idx="11">
                  <c:v>0</c:v>
                </c:pt>
                <c:pt idx="12">
                  <c:v>8.1968553684348633E-2</c:v>
                </c:pt>
                <c:pt idx="13">
                  <c:v>0</c:v>
                </c:pt>
                <c:pt idx="14">
                  <c:v>0</c:v>
                </c:pt>
                <c:pt idx="15">
                  <c:v>0</c:v>
                </c:pt>
                <c:pt idx="16">
                  <c:v>0</c:v>
                </c:pt>
                <c:pt idx="17">
                  <c:v>0</c:v>
                </c:pt>
                <c:pt idx="18">
                  <c:v>0</c:v>
                </c:pt>
                <c:pt idx="19">
                  <c:v>0</c:v>
                </c:pt>
                <c:pt idx="20">
                  <c:v>0</c:v>
                </c:pt>
                <c:pt idx="21">
                  <c:v>0</c:v>
                </c:pt>
                <c:pt idx="22">
                  <c:v>0</c:v>
                </c:pt>
                <c:pt idx="23">
                  <c:v>0</c:v>
                </c:pt>
                <c:pt idx="24">
                  <c:v>0</c:v>
                </c:pt>
                <c:pt idx="25">
                  <c:v>0.22476591956</c:v>
                </c:pt>
                <c:pt idx="26">
                  <c:v>0</c:v>
                </c:pt>
                <c:pt idx="27">
                  <c:v>0</c:v>
                </c:pt>
                <c:pt idx="28">
                  <c:v>9.3770625E-3</c:v>
                </c:pt>
                <c:pt idx="29">
                  <c:v>8.1349647850000005E-3</c:v>
                </c:pt>
                <c:pt idx="30">
                  <c:v>1.2528123495E-2</c:v>
                </c:pt>
                <c:pt idx="31">
                  <c:v>1.4439902688E-2</c:v>
                </c:pt>
                <c:pt idx="32">
                  <c:v>0</c:v>
                </c:pt>
                <c:pt idx="33">
                  <c:v>0</c:v>
                </c:pt>
                <c:pt idx="34">
                  <c:v>0</c:v>
                </c:pt>
              </c:numCache>
            </c:numRef>
          </c:val>
          <c:extLst>
            <c:ext xmlns:c16="http://schemas.microsoft.com/office/drawing/2014/chart" uri="{C3380CC4-5D6E-409C-BE32-E72D297353CC}">
              <c16:uniqueId val="{00000000-9446-40C0-93B4-8FBE690E6862}"/>
            </c:ext>
          </c:extLst>
        </c:ser>
        <c:ser>
          <c:idx val="1"/>
          <c:order val="1"/>
          <c:tx>
            <c:strRef>
              <c:f>'5.2'!$D$5</c:f>
              <c:strCache>
                <c:ptCount val="1"/>
                <c:pt idx="0">
                  <c:v>Asia utenom Midtøsten</c:v>
                </c:pt>
              </c:strCache>
            </c:strRef>
          </c:tx>
          <c:spPr>
            <a:solidFill>
              <a:srgbClr val="117B8C"/>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'5.2'!$D$6:$D$40</c:f>
              <c:numCache>
                <c:formatCode>0.0</c:formatCode>
                <c:ptCount val="35"/>
                <c:pt idx="0">
                  <c:v>0.82481970700369689</c:v>
                </c:pt>
                <c:pt idx="1">
                  <c:v>0.64307061280564204</c:v>
                </c:pt>
                <c:pt idx="2">
                  <c:v>0.93005534554728808</c:v>
                </c:pt>
                <c:pt idx="3">
                  <c:v>1.381376414060983</c:v>
                </c:pt>
                <c:pt idx="4">
                  <c:v>1.4640567046316568</c:v>
                </c:pt>
                <c:pt idx="5">
                  <c:v>0.85753022000028589</c:v>
                </c:pt>
                <c:pt idx="6">
                  <c:v>1.2979155675988259</c:v>
                </c:pt>
                <c:pt idx="7">
                  <c:v>0</c:v>
                </c:pt>
                <c:pt idx="8">
                  <c:v>0</c:v>
                </c:pt>
                <c:pt idx="9">
                  <c:v>0</c:v>
                </c:pt>
                <c:pt idx="10">
                  <c:v>0</c:v>
                </c:pt>
                <c:pt idx="11">
                  <c:v>0</c:v>
                </c:pt>
                <c:pt idx="12">
                  <c:v>0.82288203736748633</c:v>
                </c:pt>
                <c:pt idx="13">
                  <c:v>0</c:v>
                </c:pt>
                <c:pt idx="14">
                  <c:v>0.30157294000000001</c:v>
                </c:pt>
                <c:pt idx="15">
                  <c:v>0.56070266999999996</c:v>
                </c:pt>
                <c:pt idx="16">
                  <c:v>0.9690424794554765</c:v>
                </c:pt>
                <c:pt idx="17">
                  <c:v>0.72023185536402468</c:v>
                </c:pt>
                <c:pt idx="18">
                  <c:v>0.41626112778883789</c:v>
                </c:pt>
                <c:pt idx="19">
                  <c:v>0.50907436572995757</c:v>
                </c:pt>
                <c:pt idx="20">
                  <c:v>0.58988823397627099</c:v>
                </c:pt>
                <c:pt idx="21">
                  <c:v>1.7423941736288791</c:v>
                </c:pt>
                <c:pt idx="22">
                  <c:v>1.5451232763292699</c:v>
                </c:pt>
                <c:pt idx="23">
                  <c:v>1.9309720782097139</c:v>
                </c:pt>
                <c:pt idx="24">
                  <c:v>1.653980862227145</c:v>
                </c:pt>
                <c:pt idx="25">
                  <c:v>1.855822259579242</c:v>
                </c:pt>
                <c:pt idx="26">
                  <c:v>2.7453034544423218</c:v>
                </c:pt>
                <c:pt idx="27">
                  <c:v>3.6329844536594429</c:v>
                </c:pt>
                <c:pt idx="28">
                  <c:v>0.8321350982354524</c:v>
                </c:pt>
                <c:pt idx="29">
                  <c:v>0.81743933988235562</c:v>
                </c:pt>
                <c:pt idx="30">
                  <c:v>1.058655248839049</c:v>
                </c:pt>
                <c:pt idx="31">
                  <c:v>1.0887601663270559</c:v>
                </c:pt>
                <c:pt idx="32">
                  <c:v>0.55101676417468681</c:v>
                </c:pt>
                <c:pt idx="33">
                  <c:v>0.56438899718619584</c:v>
                </c:pt>
                <c:pt idx="34">
                  <c:v>1.0164207660900001E-2</c:v>
                </c:pt>
              </c:numCache>
            </c:numRef>
          </c:val>
          <c:extLst>
            <c:ext xmlns:c16="http://schemas.microsoft.com/office/drawing/2014/chart" uri="{C3380CC4-5D6E-409C-BE32-E72D297353CC}">
              <c16:uniqueId val="{00000001-9446-40C0-93B4-8FBE690E6862}"/>
            </c:ext>
          </c:extLst>
        </c:ser>
        <c:ser>
          <c:idx val="2"/>
          <c:order val="2"/>
          <c:tx>
            <c:strRef>
              <c:f>'5.2'!$E$5</c:f>
              <c:strCache>
                <c:ptCount val="1"/>
                <c:pt idx="0">
                  <c:v>Europa utenom EØS</c:v>
                </c:pt>
              </c:strCache>
            </c:strRef>
          </c:tx>
          <c:spPr>
            <a:solidFill>
              <a:srgbClr val="5B5234"/>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'5.2'!$E$6:$E$40</c:f>
              <c:numCache>
                <c:formatCode>0.0</c:formatCode>
                <c:ptCount val="35"/>
                <c:pt idx="0">
                  <c:v>0.47695216983600097</c:v>
                </c:pt>
                <c:pt idx="1">
                  <c:v>0.63060500680939457</c:v>
                </c:pt>
                <c:pt idx="2">
                  <c:v>12.95114133897296</c:v>
                </c:pt>
                <c:pt idx="3">
                  <c:v>7.8819192518957824</c:v>
                </c:pt>
                <c:pt idx="4">
                  <c:v>9.0196710270456855</c:v>
                </c:pt>
                <c:pt idx="5">
                  <c:v>8.217304311928471</c:v>
                </c:pt>
                <c:pt idx="6">
                  <c:v>5.3892376096865391</c:v>
                </c:pt>
                <c:pt idx="7">
                  <c:v>14.95663769756</c:v>
                </c:pt>
                <c:pt idx="8">
                  <c:v>16.381929143939999</c:v>
                </c:pt>
                <c:pt idx="9">
                  <c:v>17.346532943540002</c:v>
                </c:pt>
                <c:pt idx="10">
                  <c:v>16.533237591079999</c:v>
                </c:pt>
                <c:pt idx="11">
                  <c:v>15.124102111100001</c:v>
                </c:pt>
                <c:pt idx="12">
                  <c:v>16.659494780848</c:v>
                </c:pt>
                <c:pt idx="13">
                  <c:v>12.25099917345592</c:v>
                </c:pt>
                <c:pt idx="14">
                  <c:v>1.334726948373</c:v>
                </c:pt>
                <c:pt idx="15">
                  <c:v>1.701652024083</c:v>
                </c:pt>
                <c:pt idx="16">
                  <c:v>10.669884642727979</c:v>
                </c:pt>
                <c:pt idx="17">
                  <c:v>11.63244839500109</c:v>
                </c:pt>
                <c:pt idx="18">
                  <c:v>13.3897380052443</c:v>
                </c:pt>
                <c:pt idx="19">
                  <c:v>17.037740571831339</c:v>
                </c:pt>
                <c:pt idx="20">
                  <c:v>17.93722211806298</c:v>
                </c:pt>
                <c:pt idx="21">
                  <c:v>2.1777430000000002E-3</c:v>
                </c:pt>
                <c:pt idx="22">
                  <c:v>0.34984221536596916</c:v>
                </c:pt>
                <c:pt idx="23">
                  <c:v>0.30261599040580001</c:v>
                </c:pt>
                <c:pt idx="24">
                  <c:v>4.6730374051878822</c:v>
                </c:pt>
                <c:pt idx="25">
                  <c:v>3.7915446632416812</c:v>
                </c:pt>
                <c:pt idx="26">
                  <c:v>2.9565880788604311</c:v>
                </c:pt>
                <c:pt idx="27">
                  <c:v>1.605161425634837</c:v>
                </c:pt>
                <c:pt idx="28">
                  <c:v>0.14713883604199998</c:v>
                </c:pt>
                <c:pt idx="29">
                  <c:v>0.3382621375141</c:v>
                </c:pt>
                <c:pt idx="30">
                  <c:v>0.33326346432660003</c:v>
                </c:pt>
                <c:pt idx="31">
                  <c:v>9.9143536268299998E-2</c:v>
                </c:pt>
                <c:pt idx="32">
                  <c:v>1.4671021150000001E-3</c:v>
                </c:pt>
                <c:pt idx="33">
                  <c:v>3.009492622462056</c:v>
                </c:pt>
                <c:pt idx="34">
                  <c:v>1.1541553327727001</c:v>
                </c:pt>
              </c:numCache>
            </c:numRef>
          </c:val>
          <c:extLst>
            <c:ext xmlns:c16="http://schemas.microsoft.com/office/drawing/2014/chart" uri="{C3380CC4-5D6E-409C-BE32-E72D297353CC}">
              <c16:uniqueId val="{00000002-9446-40C0-93B4-8FBE690E6862}"/>
            </c:ext>
          </c:extLst>
        </c:ser>
        <c:ser>
          <c:idx val="3"/>
          <c:order val="3"/>
          <c:tx>
            <c:strRef>
              <c:f>'5.2'!$F$5</c:f>
              <c:strCache>
                <c:ptCount val="1"/>
                <c:pt idx="0">
                  <c:v>EØS</c:v>
                </c:pt>
              </c:strCache>
            </c:strRef>
          </c:tx>
          <c:spPr>
            <a:solidFill>
              <a:srgbClr val="A39558"/>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'5.2'!$F$6:$F$40</c:f>
              <c:numCache>
                <c:formatCode>0.0</c:formatCode>
                <c:ptCount val="35"/>
                <c:pt idx="0">
                  <c:v>22.808651827399782</c:v>
                </c:pt>
                <c:pt idx="1">
                  <c:v>27.578642496894361</c:v>
                </c:pt>
                <c:pt idx="2">
                  <c:v>33.35780786173968</c:v>
                </c:pt>
                <c:pt idx="3">
                  <c:v>51.730964054212322</c:v>
                </c:pt>
                <c:pt idx="4">
                  <c:v>54.419161113866224</c:v>
                </c:pt>
                <c:pt idx="5">
                  <c:v>62.865205637958589</c:v>
                </c:pt>
                <c:pt idx="6">
                  <c:v>79.276139767449678</c:v>
                </c:pt>
                <c:pt idx="7">
                  <c:v>50.029645248459374</c:v>
                </c:pt>
                <c:pt idx="8">
                  <c:v>59.700491403471602</c:v>
                </c:pt>
                <c:pt idx="9">
                  <c:v>76.782167487142871</c:v>
                </c:pt>
                <c:pt idx="10">
                  <c:v>79.220066298237498</c:v>
                </c:pt>
                <c:pt idx="11">
                  <c:v>77.116394368069777</c:v>
                </c:pt>
                <c:pt idx="12">
                  <c:v>88.74874096180514</c:v>
                </c:pt>
                <c:pt idx="13">
                  <c:v>119.5553168128188</c:v>
                </c:pt>
                <c:pt idx="14">
                  <c:v>15.631529101547711</c:v>
                </c:pt>
                <c:pt idx="15">
                  <c:v>25.33824661063662</c:v>
                </c:pt>
                <c:pt idx="16">
                  <c:v>32.087495567064359</c:v>
                </c:pt>
                <c:pt idx="17">
                  <c:v>34.693390678461519</c:v>
                </c:pt>
                <c:pt idx="18">
                  <c:v>38.35749648018561</c:v>
                </c:pt>
                <c:pt idx="19">
                  <c:v>39.060266109318789</c:v>
                </c:pt>
                <c:pt idx="20">
                  <c:v>39.241214707635322</c:v>
                </c:pt>
                <c:pt idx="21">
                  <c:v>24.125447281380822</c:v>
                </c:pt>
                <c:pt idx="22">
                  <c:v>24.747822764609829</c:v>
                </c:pt>
                <c:pt idx="23">
                  <c:v>35.97686943221828</c:v>
                </c:pt>
                <c:pt idx="24">
                  <c:v>30.349449432444501</c:v>
                </c:pt>
                <c:pt idx="25">
                  <c:v>35.559813766356051</c:v>
                </c:pt>
                <c:pt idx="26">
                  <c:v>49.770280109848137</c:v>
                </c:pt>
                <c:pt idx="27">
                  <c:v>62.476020943812685</c:v>
                </c:pt>
                <c:pt idx="28">
                  <c:v>14.91849064149371</c:v>
                </c:pt>
                <c:pt idx="29">
                  <c:v>15.86290957139852</c:v>
                </c:pt>
                <c:pt idx="30">
                  <c:v>26.331265476096359</c:v>
                </c:pt>
                <c:pt idx="31">
                  <c:v>23.532534117188291</c:v>
                </c:pt>
                <c:pt idx="32">
                  <c:v>25.36113642527911</c:v>
                </c:pt>
                <c:pt idx="33">
                  <c:v>21.099400666720019</c:v>
                </c:pt>
                <c:pt idx="34">
                  <c:v>27.296409836655879</c:v>
                </c:pt>
              </c:numCache>
            </c:numRef>
          </c:val>
          <c:extLst>
            <c:ext xmlns:c16="http://schemas.microsoft.com/office/drawing/2014/chart" uri="{C3380CC4-5D6E-409C-BE32-E72D297353CC}">
              <c16:uniqueId val="{00000003-9446-40C0-93B4-8FBE690E6862}"/>
            </c:ext>
          </c:extLst>
        </c:ser>
        <c:ser>
          <c:idx val="4"/>
          <c:order val="4"/>
          <c:tx>
            <c:strRef>
              <c:f>'5.2'!$G$5</c:f>
              <c:strCache>
                <c:ptCount val="1"/>
                <c:pt idx="0">
                  <c:v>Midtøsten</c:v>
                </c:pt>
              </c:strCache>
            </c:strRef>
          </c:tx>
          <c:spPr>
            <a:solidFill>
              <a:srgbClr val="745986"/>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'5.2'!$G$6:$G$40</c:f>
              <c:numCache>
                <c:formatCode>0.0</c:formatCode>
                <c:ptCount val="35"/>
                <c:pt idx="0">
                  <c:v>0</c:v>
                </c:pt>
                <c:pt idx="1">
                  <c:v>0</c:v>
                </c:pt>
                <c:pt idx="2">
                  <c:v>3.0860655590000001E-2</c:v>
                </c:pt>
                <c:pt idx="3">
                  <c:v>0</c:v>
                </c:pt>
                <c:pt idx="4">
                  <c:v>0</c:v>
                </c:pt>
                <c:pt idx="5">
                  <c:v>0.19343250000000001</c:v>
                </c:pt>
                <c:pt idx="6">
                  <c:v>2.1475623999999999E-2</c:v>
                </c:pt>
                <c:pt idx="7">
                  <c:v>0</c:v>
                </c:pt>
                <c:pt idx="8">
                  <c:v>0</c:v>
                </c:pt>
                <c:pt idx="9">
                  <c:v>0</c:v>
                </c:pt>
                <c:pt idx="10">
                  <c:v>0</c:v>
                </c:pt>
                <c:pt idx="11">
                  <c:v>0</c:v>
                </c:pt>
                <c:pt idx="12">
                  <c:v>0</c:v>
                </c:pt>
                <c:pt idx="13">
                  <c:v>0</c:v>
                </c:pt>
                <c:pt idx="14">
                  <c:v>1.0860356160000001E-2</c:v>
                </c:pt>
                <c:pt idx="15">
                  <c:v>0</c:v>
                </c:pt>
                <c:pt idx="16">
                  <c:v>0.15328669270541562</c:v>
                </c:pt>
                <c:pt idx="17">
                  <c:v>2.9256393598069311E-2</c:v>
                </c:pt>
                <c:pt idx="18">
                  <c:v>2.0785439982540409E-2</c:v>
                </c:pt>
                <c:pt idx="19">
                  <c:v>2.5872715741503498E-2</c:v>
                </c:pt>
                <c:pt idx="20">
                  <c:v>2.5616608166684519E-2</c:v>
                </c:pt>
                <c:pt idx="21">
                  <c:v>0</c:v>
                </c:pt>
                <c:pt idx="22">
                  <c:v>0</c:v>
                </c:pt>
                <c:pt idx="23">
                  <c:v>5.8051038919999989E-3</c:v>
                </c:pt>
                <c:pt idx="24">
                  <c:v>7.2330257199999994E-3</c:v>
                </c:pt>
                <c:pt idx="25">
                  <c:v>4.9502409201875673E-2</c:v>
                </c:pt>
                <c:pt idx="26">
                  <c:v>4.4639569247300632E-3</c:v>
                </c:pt>
                <c:pt idx="27">
                  <c:v>5.2606251310266935E-3</c:v>
                </c:pt>
                <c:pt idx="28">
                  <c:v>0</c:v>
                </c:pt>
                <c:pt idx="29">
                  <c:v>0</c:v>
                </c:pt>
                <c:pt idx="30">
                  <c:v>0</c:v>
                </c:pt>
                <c:pt idx="31">
                  <c:v>9.0006097053581549E-2</c:v>
                </c:pt>
                <c:pt idx="32">
                  <c:v>9.9101907848399035E-2</c:v>
                </c:pt>
                <c:pt idx="33">
                  <c:v>0.11835334560711751</c:v>
                </c:pt>
                <c:pt idx="34">
                  <c:v>0</c:v>
                </c:pt>
              </c:numCache>
            </c:numRef>
          </c:val>
          <c:extLst>
            <c:ext xmlns:c16="http://schemas.microsoft.com/office/drawing/2014/chart" uri="{C3380CC4-5D6E-409C-BE32-E72D297353CC}">
              <c16:uniqueId val="{00000004-9446-40C0-93B4-8FBE690E6862}"/>
            </c:ext>
          </c:extLst>
        </c:ser>
        <c:ser>
          <c:idx val="5"/>
          <c:order val="5"/>
          <c:tx>
            <c:strRef>
              <c:f>'5.2'!$H$5</c:f>
              <c:strCache>
                <c:ptCount val="1"/>
                <c:pt idx="0">
                  <c:v>Nord-Amerika</c:v>
                </c:pt>
              </c:strCache>
            </c:strRef>
          </c:tx>
          <c:spPr>
            <a:solidFill>
              <a:srgbClr val="A18FB1"/>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'5.2'!$H$6:$H$40</c:f>
              <c:numCache>
                <c:formatCode>0.0</c:formatCode>
                <c:ptCount val="35"/>
                <c:pt idx="0">
                  <c:v>0.1068529088646847</c:v>
                </c:pt>
                <c:pt idx="1">
                  <c:v>0.37043823592968689</c:v>
                </c:pt>
                <c:pt idx="2">
                  <c:v>0.79150610864973048</c:v>
                </c:pt>
                <c:pt idx="3">
                  <c:v>1.2486372320502861</c:v>
                </c:pt>
                <c:pt idx="4">
                  <c:v>2.4276471709780312</c:v>
                </c:pt>
                <c:pt idx="5">
                  <c:v>1.8880027895101581</c:v>
                </c:pt>
                <c:pt idx="6">
                  <c:v>1.757951886465013</c:v>
                </c:pt>
                <c:pt idx="7">
                  <c:v>5.4868E-2</c:v>
                </c:pt>
                <c:pt idx="8">
                  <c:v>3.4188000000000003E-2</c:v>
                </c:pt>
                <c:pt idx="9">
                  <c:v>8.5140000000000007E-3</c:v>
                </c:pt>
                <c:pt idx="10">
                  <c:v>9.9006000000000007E-3</c:v>
                </c:pt>
                <c:pt idx="11">
                  <c:v>7.5747999999999987E-3</c:v>
                </c:pt>
                <c:pt idx="12">
                  <c:v>7.5747999999999987E-3</c:v>
                </c:pt>
                <c:pt idx="13">
                  <c:v>1.014E-4</c:v>
                </c:pt>
                <c:pt idx="14">
                  <c:v>4.3169729735067524</c:v>
                </c:pt>
                <c:pt idx="15">
                  <c:v>6.8313440594865575</c:v>
                </c:pt>
                <c:pt idx="16">
                  <c:v>11.59725419399048</c:v>
                </c:pt>
                <c:pt idx="17">
                  <c:v>13.944558050505409</c:v>
                </c:pt>
                <c:pt idx="18">
                  <c:v>17.727848415639901</c:v>
                </c:pt>
                <c:pt idx="19">
                  <c:v>19.24249038102116</c:v>
                </c:pt>
                <c:pt idx="20">
                  <c:v>17.030361265836202</c:v>
                </c:pt>
                <c:pt idx="21">
                  <c:v>6.2219598361184563</c:v>
                </c:pt>
                <c:pt idx="22">
                  <c:v>5.7443615198125766</c:v>
                </c:pt>
                <c:pt idx="23">
                  <c:v>6.4210687475629893</c:v>
                </c:pt>
                <c:pt idx="24">
                  <c:v>7.8305744837195679</c:v>
                </c:pt>
                <c:pt idx="25">
                  <c:v>10.5320826130285</c:v>
                </c:pt>
                <c:pt idx="26">
                  <c:v>16.172124830855321</c:v>
                </c:pt>
                <c:pt idx="27">
                  <c:v>15.956637880752471</c:v>
                </c:pt>
                <c:pt idx="28">
                  <c:v>0.17403199637620501</c:v>
                </c:pt>
                <c:pt idx="29">
                  <c:v>0.51247914495379998</c:v>
                </c:pt>
                <c:pt idx="30">
                  <c:v>0.51391699347819997</c:v>
                </c:pt>
                <c:pt idx="31">
                  <c:v>0.98523506106949998</c:v>
                </c:pt>
                <c:pt idx="32">
                  <c:v>0.29544998294620001</c:v>
                </c:pt>
                <c:pt idx="33">
                  <c:v>0.2225096087242</c:v>
                </c:pt>
                <c:pt idx="34">
                  <c:v>0.37239936089940001</c:v>
                </c:pt>
              </c:numCache>
            </c:numRef>
          </c:val>
          <c:extLst>
            <c:ext xmlns:c16="http://schemas.microsoft.com/office/drawing/2014/chart" uri="{C3380CC4-5D6E-409C-BE32-E72D297353CC}">
              <c16:uniqueId val="{00000005-9446-40C0-93B4-8FBE690E6862}"/>
            </c:ext>
          </c:extLst>
        </c:ser>
        <c:ser>
          <c:idx val="6"/>
          <c:order val="6"/>
          <c:tx>
            <c:strRef>
              <c:f>'5.2'!$I$5</c:f>
              <c:strCache>
                <c:ptCount val="1"/>
                <c:pt idx="0">
                  <c:v>Sør-Amerika</c:v>
                </c:pt>
              </c:strCache>
            </c:strRef>
          </c:tx>
          <c:spPr>
            <a:solidFill>
              <a:srgbClr val="5470AD"/>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'5.2'!$I$6:$I$40</c:f>
              <c:numCache>
                <c:formatCode>0.0</c:formatCode>
                <c:ptCount val="35"/>
                <c:pt idx="0">
                  <c:v>0</c:v>
                </c:pt>
                <c:pt idx="1">
                  <c:v>7.9122132000000005E-3</c:v>
                </c:pt>
                <c:pt idx="2">
                  <c:v>8.5685204300000005E-3</c:v>
                </c:pt>
                <c:pt idx="3">
                  <c:v>8.1192822499999984E-3</c:v>
                </c:pt>
                <c:pt idx="4">
                  <c:v>1.5110574259400001E-2</c:v>
                </c:pt>
                <c:pt idx="5">
                  <c:v>1.6156186623600001E-2</c:v>
                </c:pt>
                <c:pt idx="6">
                  <c:v>1.3433745077999999E-2</c:v>
                </c:pt>
                <c:pt idx="7">
                  <c:v>0</c:v>
                </c:pt>
                <c:pt idx="8">
                  <c:v>0</c:v>
                </c:pt>
                <c:pt idx="9">
                  <c:v>0</c:v>
                </c:pt>
                <c:pt idx="10">
                  <c:v>0</c:v>
                </c:pt>
                <c:pt idx="11">
                  <c:v>0</c:v>
                </c:pt>
                <c:pt idx="12">
                  <c:v>0</c:v>
                </c:pt>
                <c:pt idx="13">
                  <c:v>0</c:v>
                </c:pt>
                <c:pt idx="14">
                  <c:v>3.3923729999999999E-2</c:v>
                </c:pt>
                <c:pt idx="15">
                  <c:v>0.83679866770840006</c:v>
                </c:pt>
                <c:pt idx="16">
                  <c:v>0.78303988782659995</c:v>
                </c:pt>
                <c:pt idx="17">
                  <c:v>1.275418704223634</c:v>
                </c:pt>
                <c:pt idx="18">
                  <c:v>1.884056451539057</c:v>
                </c:pt>
                <c:pt idx="19">
                  <c:v>1.8380155800170819</c:v>
                </c:pt>
                <c:pt idx="20">
                  <c:v>1.955859829424901</c:v>
                </c:pt>
                <c:pt idx="21">
                  <c:v>1.3096637276E-2</c:v>
                </c:pt>
                <c:pt idx="22">
                  <c:v>0.41941359698000003</c:v>
                </c:pt>
                <c:pt idx="23">
                  <c:v>0</c:v>
                </c:pt>
                <c:pt idx="24">
                  <c:v>0</c:v>
                </c:pt>
                <c:pt idx="25">
                  <c:v>0</c:v>
                </c:pt>
                <c:pt idx="26">
                  <c:v>0.1266111936370313</c:v>
                </c:pt>
                <c:pt idx="27">
                  <c:v>0.29366484230534579</c:v>
                </c:pt>
                <c:pt idx="28">
                  <c:v>3.1512304999999998E-3</c:v>
                </c:pt>
                <c:pt idx="29">
                  <c:v>0.11721707764599999</c:v>
                </c:pt>
                <c:pt idx="30">
                  <c:v>4.2211655167199998E-2</c:v>
                </c:pt>
                <c:pt idx="31">
                  <c:v>0.15737077197889998</c:v>
                </c:pt>
                <c:pt idx="32">
                  <c:v>0.1255737297907</c:v>
                </c:pt>
                <c:pt idx="33">
                  <c:v>0.1781091281786</c:v>
                </c:pt>
                <c:pt idx="34">
                  <c:v>0.28050963782639998</c:v>
                </c:pt>
              </c:numCache>
            </c:numRef>
          </c:val>
          <c:extLst>
            <c:ext xmlns:c16="http://schemas.microsoft.com/office/drawing/2014/chart" uri="{C3380CC4-5D6E-409C-BE32-E72D297353CC}">
              <c16:uniqueId val="{00000006-9446-40C0-93B4-8FBE690E6862}"/>
            </c:ext>
          </c:extLst>
        </c:ser>
        <c:ser>
          <c:idx val="7"/>
          <c:order val="7"/>
          <c:tx>
            <c:strRef>
              <c:f>'5.2'!$J$5</c:f>
              <c:strCache>
                <c:ptCount val="1"/>
                <c:pt idx="0">
                  <c:v>Overnasjonale organisasjoner</c:v>
                </c:pt>
              </c:strCache>
            </c:strRef>
          </c:tx>
          <c:spPr>
            <a:solidFill>
              <a:schemeClr val="accent2">
                <a:lumMod val="60000"/>
              </a:schemeClr>
            </a:solidFill>
            <a:ln>
              <a:noFill/>
            </a:ln>
            <a:effectLst/>
          </c:spPr>
          <c:invertIfNegative val="0"/>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'5.2'!$J$6:$J$40</c:f>
              <c:numCache>
                <c:formatCode>0.0</c:formatCode>
                <c:ptCount val="35"/>
                <c:pt idx="0">
                  <c:v>0.23535805662509771</c:v>
                </c:pt>
                <c:pt idx="1">
                  <c:v>0.21113514163634359</c:v>
                </c:pt>
                <c:pt idx="2">
                  <c:v>0.2345728654709999</c:v>
                </c:pt>
                <c:pt idx="3">
                  <c:v>0.29534221196579963</c:v>
                </c:pt>
                <c:pt idx="4">
                  <c:v>0.34590477514288287</c:v>
                </c:pt>
                <c:pt idx="5">
                  <c:v>0.31452909748694063</c:v>
                </c:pt>
                <c:pt idx="6">
                  <c:v>0.27352916789775772</c:v>
                </c:pt>
                <c:pt idx="7">
                  <c:v>0</c:v>
                </c:pt>
                <c:pt idx="8">
                  <c:v>0</c:v>
                </c:pt>
                <c:pt idx="9">
                  <c:v>0</c:v>
                </c:pt>
                <c:pt idx="10">
                  <c:v>0</c:v>
                </c:pt>
                <c:pt idx="11">
                  <c:v>0</c:v>
                </c:pt>
                <c:pt idx="12">
                  <c:v>0</c:v>
                </c:pt>
                <c:pt idx="13">
                  <c:v>0</c:v>
                </c:pt>
                <c:pt idx="14">
                  <c:v>1.2948585E-2</c:v>
                </c:pt>
                <c:pt idx="15">
                  <c:v>0</c:v>
                </c:pt>
                <c:pt idx="16">
                  <c:v>0</c:v>
                </c:pt>
                <c:pt idx="17">
                  <c:v>0.18945154831317371</c:v>
                </c:pt>
                <c:pt idx="18">
                  <c:v>0.13415135361225708</c:v>
                </c:pt>
                <c:pt idx="19">
                  <c:v>0</c:v>
                </c:pt>
                <c:pt idx="20">
                  <c:v>0</c:v>
                </c:pt>
                <c:pt idx="21">
                  <c:v>0</c:v>
                </c:pt>
                <c:pt idx="22">
                  <c:v>0</c:v>
                </c:pt>
                <c:pt idx="23">
                  <c:v>0</c:v>
                </c:pt>
                <c:pt idx="24">
                  <c:v>2.2244013E-2</c:v>
                </c:pt>
                <c:pt idx="25">
                  <c:v>4.5799150320000002E-2</c:v>
                </c:pt>
                <c:pt idx="26">
                  <c:v>0.32975165018399999</c:v>
                </c:pt>
                <c:pt idx="27">
                  <c:v>1.3569329799999999E-3</c:v>
                </c:pt>
                <c:pt idx="28">
                  <c:v>9.7749383742126467E-2</c:v>
                </c:pt>
                <c:pt idx="29">
                  <c:v>0.37849086090212081</c:v>
                </c:pt>
                <c:pt idx="30">
                  <c:v>0.48553090950137223</c:v>
                </c:pt>
                <c:pt idx="31">
                  <c:v>0.64267877341383617</c:v>
                </c:pt>
                <c:pt idx="32">
                  <c:v>0.63719952459210205</c:v>
                </c:pt>
                <c:pt idx="33">
                  <c:v>0.70979989923499998</c:v>
                </c:pt>
                <c:pt idx="34">
                  <c:v>1.1045010541921811</c:v>
                </c:pt>
              </c:numCache>
            </c:numRef>
          </c:val>
          <c:extLst>
            <c:ext xmlns:c16="http://schemas.microsoft.com/office/drawing/2014/chart" uri="{C3380CC4-5D6E-409C-BE32-E72D297353CC}">
              <c16:uniqueId val="{00000007-9446-40C0-93B4-8FBE690E6862}"/>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8"/>
          <c:order val="8"/>
          <c:tx>
            <c:strRef>
              <c:f>'5.2'!$K$5</c:f>
              <c:strCache>
                <c:ptCount val="1"/>
                <c:pt idx="0">
                  <c:v>Hjelpekolonne</c:v>
                </c:pt>
              </c:strCache>
            </c:strRef>
          </c:tx>
          <c:spPr>
            <a:ln w="25400" cap="rnd">
              <a:noFill/>
              <a:round/>
            </a:ln>
            <a:effectLst/>
          </c:spPr>
          <c:marker>
            <c:symbol val="none"/>
          </c:marker>
          <c:cat>
            <c:multiLvlStrRef>
              <c:f>'5.2'!$A$6:$B$40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'5.2'!$K$6:$K$40</c:f>
              <c:numCache>
                <c:formatCode>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8-9446-40C0-93B4-8FBE690E6862}"/>
            </c:ext>
          </c:extLst>
        </c:ser>
        <c:dLbls>
          <c:showLegendKey val="0"/>
          <c:showVal val="0"/>
          <c:showCatName val="0"/>
          <c:showSerName val="0"/>
          <c:showPercent val="0"/>
          <c:showBubbleSize val="0"/>
        </c:dLbls>
        <c:marker val="1"/>
        <c:smooth val="0"/>
        <c:axId val="644686143"/>
        <c:axId val="644677023"/>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scaling>
        <c:delete val="0"/>
        <c:axPos val="l"/>
        <c:majorGridlines>
          <c:spPr>
            <a:ln w="9525" cap="flat" cmpd="sng" algn="ctr">
              <a:noFill/>
              <a:round/>
            </a:ln>
            <a:effectLst/>
          </c:spPr>
        </c:majorGridlines>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Eksponering</a:t>
                </a:r>
                <a:br>
                  <a:rPr lang="nb-NO"/>
                </a:br>
                <a:r>
                  <a:rPr lang="nb-NO"/>
                  <a:t>(mrd. kroner)</a:t>
                </a:r>
              </a:p>
            </c:rich>
          </c:tx>
          <c:layout>
            <c:manualLayout>
              <c:xMode val="edge"/>
              <c:yMode val="edge"/>
              <c:x val="0"/>
              <c:y val="1.0966488026389223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20"/>
      </c:valAx>
      <c:valAx>
        <c:axId val="644677023"/>
        <c:scaling>
          <c:orientation val="minMax"/>
          <c:max val="120"/>
        </c:scaling>
        <c:delete val="0"/>
        <c:axPos val="r"/>
        <c:numFmt formatCode="#,##0" sourceLinked="0"/>
        <c:majorTickMark val="in"/>
        <c:minorTickMark val="none"/>
        <c:tickLblPos val="nextTo"/>
        <c:spPr>
          <a:noFill/>
          <a:ln>
            <a:solidFill>
              <a:srgbClr val="282828"/>
            </a:solidFill>
          </a:ln>
          <a:effectLst/>
        </c:spPr>
        <c:txPr>
          <a:bodyPr rot="-60000000" spcFirstLastPara="1" vertOverflow="ellipsis" vert="horz" wrap="square" anchor="ctr" anchorCtr="1"/>
          <a:lstStyle/>
          <a:p>
            <a:pPr algn="ct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4686143"/>
        <c:crosses val="max"/>
        <c:crossBetween val="between"/>
        <c:majorUnit val="20"/>
      </c:valAx>
      <c:catAx>
        <c:axId val="644686143"/>
        <c:scaling>
          <c:orientation val="minMax"/>
        </c:scaling>
        <c:delete val="1"/>
        <c:axPos val="b"/>
        <c:numFmt formatCode="General" sourceLinked="1"/>
        <c:majorTickMark val="out"/>
        <c:minorTickMark val="none"/>
        <c:tickLblPos val="nextTo"/>
        <c:crossAx val="644677023"/>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4.5532229344729343E-2"/>
          <c:y val="0.88471587301587307"/>
          <c:w val="0.92589494301994302"/>
          <c:h val="0.11528412698412696"/>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1021760318903E-2"/>
          <c:y val="0.78703703703703709"/>
          <c:w val="1.7484914524766464E-2"/>
          <c:h val="3.669728783902021E-2"/>
        </c:manualLayout>
      </c:layout>
      <c:barChart>
        <c:barDir val="col"/>
        <c:grouping val="clustered"/>
        <c:varyColors val="0"/>
        <c:ser>
          <c:idx val="0"/>
          <c:order val="0"/>
          <c:tx>
            <c:strRef>
              <c:f>'3.2'!$B$13</c:f>
              <c:strCache>
                <c:ptCount val="1"/>
                <c:pt idx="0">
                  <c:v>Økning</c:v>
                </c:pt>
              </c:strCache>
            </c:strRef>
          </c:tx>
          <c:spPr>
            <a:solidFill>
              <a:srgbClr val="0CA3BC"/>
            </a:solidFill>
            <a:ln>
              <a:noFill/>
            </a:ln>
            <a:effectLst/>
          </c:spPr>
          <c:invertIfNegative val="0"/>
          <c:cat>
            <c:numRef>
              <c:f>'3.2'!$A$14:$A$16</c:f>
              <c:numCache>
                <c:formatCode>General</c:formatCode>
                <c:ptCount val="3"/>
              </c:numCache>
            </c:numRef>
          </c:cat>
          <c:val>
            <c:numRef>
              <c:f>'3.2'!$B$14:$B$16</c:f>
              <c:numCache>
                <c:formatCode>General</c:formatCode>
                <c:ptCount val="3"/>
              </c:numCache>
            </c:numRef>
          </c:val>
          <c:extLst>
            <c:ext xmlns:c16="http://schemas.microsoft.com/office/drawing/2014/chart" uri="{C3380CC4-5D6E-409C-BE32-E72D297353CC}">
              <c16:uniqueId val="{00000000-1E60-48FC-BBAC-55CF15F61430}"/>
            </c:ext>
          </c:extLst>
        </c:ser>
        <c:ser>
          <c:idx val="1"/>
          <c:order val="1"/>
          <c:tx>
            <c:strRef>
              <c:f>'3.2'!$C$13</c:f>
              <c:strCache>
                <c:ptCount val="1"/>
                <c:pt idx="0">
                  <c:v>Nedgang</c:v>
                </c:pt>
              </c:strCache>
            </c:strRef>
          </c:tx>
          <c:spPr>
            <a:solidFill>
              <a:srgbClr val="A50021"/>
            </a:solidFill>
            <a:ln>
              <a:noFill/>
            </a:ln>
            <a:effectLst/>
          </c:spPr>
          <c:invertIfNegative val="0"/>
          <c:cat>
            <c:numRef>
              <c:f>'3.2'!$A$14:$A$16</c:f>
              <c:numCache>
                <c:formatCode>General</c:formatCode>
                <c:ptCount val="3"/>
              </c:numCache>
            </c:numRef>
          </c:cat>
          <c:val>
            <c:numRef>
              <c:f>'3.2'!$C$14:$C$16</c:f>
              <c:numCache>
                <c:formatCode>General</c:formatCode>
                <c:ptCount val="3"/>
              </c:numCache>
            </c:numRef>
          </c:val>
          <c:extLst>
            <c:ext xmlns:c16="http://schemas.microsoft.com/office/drawing/2014/chart" uri="{C3380CC4-5D6E-409C-BE32-E72D297353CC}">
              <c16:uniqueId val="{00000001-1E60-48FC-BBAC-55CF15F61430}"/>
            </c:ext>
          </c:extLst>
        </c:ser>
        <c:ser>
          <c:idx val="2"/>
          <c:order val="2"/>
          <c:tx>
            <c:strRef>
              <c:f>'3.2'!$D$13</c:f>
              <c:strCache>
                <c:ptCount val="1"/>
                <c:pt idx="0">
                  <c:v>Total</c:v>
                </c:pt>
              </c:strCache>
            </c:strRef>
          </c:tx>
          <c:spPr>
            <a:solidFill>
              <a:srgbClr val="16535B"/>
            </a:solidFill>
            <a:ln>
              <a:noFill/>
            </a:ln>
            <a:effectLst/>
          </c:spPr>
          <c:invertIfNegative val="0"/>
          <c:cat>
            <c:numRef>
              <c:f>'3.2'!$A$14:$A$16</c:f>
              <c:numCache>
                <c:formatCode>General</c:formatCode>
                <c:ptCount val="3"/>
              </c:numCache>
            </c:numRef>
          </c:cat>
          <c:val>
            <c:numRef>
              <c:f>'3.2'!$D$14:$D$16</c:f>
              <c:numCache>
                <c:formatCode>General</c:formatCode>
                <c:ptCount val="3"/>
              </c:numCache>
            </c:numRef>
          </c:val>
          <c:extLst>
            <c:ext xmlns:c16="http://schemas.microsoft.com/office/drawing/2014/chart" uri="{C3380CC4-5D6E-409C-BE32-E72D297353CC}">
              <c16:uniqueId val="{00000002-1E60-48FC-BBAC-55CF15F61430}"/>
            </c:ext>
          </c:extLst>
        </c:ser>
        <c:dLbls>
          <c:showLegendKey val="0"/>
          <c:showVal val="0"/>
          <c:showCatName val="0"/>
          <c:showSerName val="0"/>
          <c:showPercent val="0"/>
          <c:showBubbleSize val="0"/>
        </c:dLbls>
        <c:gapWidth val="219"/>
        <c:overlap val="-27"/>
        <c:axId val="1207396304"/>
        <c:axId val="1207397264"/>
      </c:barChart>
      <c:catAx>
        <c:axId val="1207396304"/>
        <c:scaling>
          <c:orientation val="minMax"/>
        </c:scaling>
        <c:delete val="1"/>
        <c:axPos val="b"/>
        <c:numFmt formatCode="General" sourceLinked="1"/>
        <c:majorTickMark val="none"/>
        <c:minorTickMark val="none"/>
        <c:tickLblPos val="nextTo"/>
        <c:crossAx val="1207397264"/>
        <c:crosses val="autoZero"/>
        <c:auto val="1"/>
        <c:lblAlgn val="ctr"/>
        <c:lblOffset val="100"/>
        <c:noMultiLvlLbl val="0"/>
      </c:catAx>
      <c:valAx>
        <c:axId val="1207397264"/>
        <c:scaling>
          <c:orientation val="minMax"/>
        </c:scaling>
        <c:delete val="1"/>
        <c:axPos val="l"/>
        <c:numFmt formatCode="General" sourceLinked="1"/>
        <c:majorTickMark val="none"/>
        <c:minorTickMark val="none"/>
        <c:tickLblPos val="nextTo"/>
        <c:crossAx val="1207396304"/>
        <c:crosses val="autoZero"/>
        <c:crossBetween val="between"/>
      </c:valAx>
      <c:spPr>
        <a:noFill/>
        <a:ln w="25400">
          <a:noFill/>
        </a:ln>
        <a:effectLst/>
      </c:spPr>
    </c:plotArea>
    <c:legend>
      <c:legendPos val="b"/>
      <c:layout>
        <c:manualLayout>
          <c:xMode val="edge"/>
          <c:yMode val="edge"/>
          <c:x val="0.37613435388081501"/>
          <c:y val="0.18314750446723624"/>
          <c:w val="0.26322906637001614"/>
          <c:h val="0.533990771791545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88223543241E-2"/>
          <c:y val="7.8589285714285709E-2"/>
          <c:w val="0.87424153249193781"/>
          <c:h val="0.62777301587301593"/>
        </c:manualLayout>
      </c:layout>
      <c:barChart>
        <c:barDir val="col"/>
        <c:grouping val="stacked"/>
        <c:varyColors val="0"/>
        <c:ser>
          <c:idx val="0"/>
          <c:order val="0"/>
          <c:tx>
            <c:strRef>
              <c:f>'3.3'!$C$5</c:f>
              <c:strCache>
                <c:ptCount val="1"/>
                <c:pt idx="0">
                  <c:v>Konsesjon</c:v>
                </c:pt>
              </c:strCache>
            </c:strRef>
          </c:tx>
          <c:spPr>
            <a:solidFill>
              <a:srgbClr val="16535B"/>
            </a:solidFill>
            <a:ln>
              <a:noFill/>
            </a:ln>
            <a:effectLst/>
          </c:spPr>
          <c:invertIfNegative val="0"/>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'3.3'!$C$6:$C$40</c:f>
              <c:numCache>
                <c:formatCode>General</c:formatCode>
                <c:ptCount val="35"/>
                <c:pt idx="0">
                  <c:v>4</c:v>
                </c:pt>
                <c:pt idx="1">
                  <c:v>5</c:v>
                </c:pt>
                <c:pt idx="2">
                  <c:v>3</c:v>
                </c:pt>
                <c:pt idx="3">
                  <c:v>4</c:v>
                </c:pt>
                <c:pt idx="4">
                  <c:v>4</c:v>
                </c:pt>
                <c:pt idx="5">
                  <c:v>6</c:v>
                </c:pt>
                <c:pt idx="6">
                  <c:v>2</c:v>
                </c:pt>
                <c:pt idx="7">
                  <c:v>1</c:v>
                </c:pt>
                <c:pt idx="8">
                  <c:v>1</c:v>
                </c:pt>
                <c:pt idx="9">
                  <c:v>1</c:v>
                </c:pt>
                <c:pt idx="10">
                  <c:v>1</c:v>
                </c:pt>
                <c:pt idx="11">
                  <c:v>0</c:v>
                </c:pt>
                <c:pt idx="12">
                  <c:v>0</c:v>
                </c:pt>
                <c:pt idx="13">
                  <c:v>2</c:v>
                </c:pt>
                <c:pt idx="14">
                  <c:v>12</c:v>
                </c:pt>
                <c:pt idx="15">
                  <c:v>10</c:v>
                </c:pt>
                <c:pt idx="16">
                  <c:v>13</c:v>
                </c:pt>
                <c:pt idx="17">
                  <c:v>8</c:v>
                </c:pt>
                <c:pt idx="18">
                  <c:v>10</c:v>
                </c:pt>
                <c:pt idx="19">
                  <c:v>8</c:v>
                </c:pt>
                <c:pt idx="20">
                  <c:v>7</c:v>
                </c:pt>
                <c:pt idx="21">
                  <c:v>13</c:v>
                </c:pt>
                <c:pt idx="22">
                  <c:v>18</c:v>
                </c:pt>
                <c:pt idx="23">
                  <c:v>17</c:v>
                </c:pt>
                <c:pt idx="24">
                  <c:v>27</c:v>
                </c:pt>
                <c:pt idx="25">
                  <c:v>28</c:v>
                </c:pt>
                <c:pt idx="26">
                  <c:v>27</c:v>
                </c:pt>
                <c:pt idx="27">
                  <c:v>28</c:v>
                </c:pt>
                <c:pt idx="28">
                  <c:v>4</c:v>
                </c:pt>
                <c:pt idx="29">
                  <c:v>6</c:v>
                </c:pt>
                <c:pt idx="30">
                  <c:v>8</c:v>
                </c:pt>
                <c:pt idx="31">
                  <c:v>8</c:v>
                </c:pt>
                <c:pt idx="32">
                  <c:v>9</c:v>
                </c:pt>
                <c:pt idx="33">
                  <c:v>12</c:v>
                </c:pt>
                <c:pt idx="34">
                  <c:v>13</c:v>
                </c:pt>
              </c:numCache>
            </c:numRef>
          </c:val>
          <c:extLst>
            <c:ext xmlns:c16="http://schemas.microsoft.com/office/drawing/2014/chart" uri="{C3380CC4-5D6E-409C-BE32-E72D297353CC}">
              <c16:uniqueId val="{00000000-D12E-4CFF-B5E4-497DFBA7CE08}"/>
            </c:ext>
          </c:extLst>
        </c:ser>
        <c:ser>
          <c:idx val="1"/>
          <c:order val="1"/>
          <c:tx>
            <c:strRef>
              <c:f>'3.3'!$D$5</c:f>
              <c:strCache>
                <c:ptCount val="1"/>
                <c:pt idx="0">
                  <c:v>Registrert</c:v>
                </c:pt>
              </c:strCache>
            </c:strRef>
          </c:tx>
          <c:spPr>
            <a:solidFill>
              <a:srgbClr val="0CA3BC"/>
            </a:solidFill>
            <a:ln>
              <a:noFill/>
            </a:ln>
            <a:effectLst/>
          </c:spPr>
          <c:invertIfNegative val="0"/>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'3.3'!$D$6:$D$40</c:f>
              <c:numCache>
                <c:formatCode>General</c:formatCode>
                <c:ptCount val="35"/>
                <c:pt idx="0">
                  <c:v>11</c:v>
                </c:pt>
                <c:pt idx="1">
                  <c:v>22</c:v>
                </c:pt>
                <c:pt idx="2">
                  <c:v>23</c:v>
                </c:pt>
                <c:pt idx="3">
                  <c:v>37</c:v>
                </c:pt>
                <c:pt idx="4">
                  <c:v>23</c:v>
                </c:pt>
                <c:pt idx="5">
                  <c:v>17</c:v>
                </c:pt>
                <c:pt idx="6">
                  <c:v>27</c:v>
                </c:pt>
                <c:pt idx="7">
                  <c:v>61</c:v>
                </c:pt>
                <c:pt idx="8">
                  <c:v>70</c:v>
                </c:pt>
                <c:pt idx="9">
                  <c:v>62</c:v>
                </c:pt>
                <c:pt idx="10">
                  <c:v>67</c:v>
                </c:pt>
                <c:pt idx="11">
                  <c:v>69</c:v>
                </c:pt>
                <c:pt idx="12">
                  <c:v>76</c:v>
                </c:pt>
                <c:pt idx="13">
                  <c:v>67</c:v>
                </c:pt>
                <c:pt idx="14">
                  <c:v>45</c:v>
                </c:pt>
                <c:pt idx="15">
                  <c:v>55</c:v>
                </c:pt>
                <c:pt idx="16">
                  <c:v>74</c:v>
                </c:pt>
                <c:pt idx="17">
                  <c:v>70</c:v>
                </c:pt>
                <c:pt idx="18">
                  <c:v>72</c:v>
                </c:pt>
                <c:pt idx="19">
                  <c:v>70</c:v>
                </c:pt>
                <c:pt idx="20">
                  <c:v>73</c:v>
                </c:pt>
                <c:pt idx="21">
                  <c:v>4</c:v>
                </c:pt>
                <c:pt idx="22">
                  <c:v>4</c:v>
                </c:pt>
                <c:pt idx="23">
                  <c:v>7</c:v>
                </c:pt>
                <c:pt idx="24">
                  <c:v>9</c:v>
                </c:pt>
                <c:pt idx="25">
                  <c:v>7</c:v>
                </c:pt>
                <c:pt idx="26">
                  <c:v>8</c:v>
                </c:pt>
                <c:pt idx="27">
                  <c:v>13</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D12E-4CFF-B5E4-497DFBA7CE08}"/>
            </c:ext>
          </c:extLst>
        </c:ser>
        <c:dLbls>
          <c:showLegendKey val="0"/>
          <c:showVal val="0"/>
          <c:showCatName val="0"/>
          <c:showSerName val="0"/>
          <c:showPercent val="0"/>
          <c:showBubbleSize val="0"/>
        </c:dLbls>
        <c:gapWidth val="75"/>
        <c:overlap val="100"/>
        <c:axId val="598528696"/>
        <c:axId val="572233752"/>
      </c:barChart>
      <c:lineChart>
        <c:grouping val="standard"/>
        <c:varyColors val="0"/>
        <c:ser>
          <c:idx val="2"/>
          <c:order val="2"/>
          <c:tx>
            <c:strRef>
              <c:f>'3.3'!$E$5</c:f>
              <c:strCache>
                <c:ptCount val="1"/>
                <c:pt idx="0">
                  <c:v>Andel forvaltningskapital (h. akse)</c:v>
                </c:pt>
              </c:strCache>
            </c:strRef>
          </c:tx>
          <c:spPr>
            <a:ln w="28575" cap="rnd">
              <a:solidFill>
                <a:srgbClr val="A39558">
                  <a:alpha val="99000"/>
                </a:srgbClr>
              </a:solidFill>
              <a:round/>
            </a:ln>
            <a:effectLst/>
          </c:spPr>
          <c:marker>
            <c:symbol val="circle"/>
            <c:size val="5"/>
            <c:spPr>
              <a:solidFill>
                <a:srgbClr val="A39558"/>
              </a:solidFill>
              <a:ln w="9525">
                <a:solidFill>
                  <a:srgbClr val="A39558"/>
                </a:solidFill>
              </a:ln>
              <a:effectLst/>
            </c:spPr>
          </c:marker>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'3.3'!$E$6:$E$40</c:f>
              <c:numCache>
                <c:formatCode>General</c:formatCode>
                <c:ptCount val="35"/>
                <c:pt idx="0">
                  <c:v>-0.01</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D12E-4CFF-B5E4-497DFBA7CE08}"/>
            </c:ext>
          </c:extLst>
        </c:ser>
        <c:ser>
          <c:idx val="3"/>
          <c:order val="3"/>
          <c:tx>
            <c:strRef>
              <c:f>'3.3'!$F$5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'3.3'!$F$6:$F$40</c:f>
              <c:numCache>
                <c:formatCode>General</c:formatCode>
                <c:ptCount val="35"/>
                <c:pt idx="7">
                  <c:v>1.51</c:v>
                </c:pt>
                <c:pt idx="8">
                  <c:v>1.59</c:v>
                </c:pt>
                <c:pt idx="9">
                  <c:v>0.95</c:v>
                </c:pt>
                <c:pt idx="10">
                  <c:v>1.1100000000000001</c:v>
                </c:pt>
                <c:pt idx="11">
                  <c:v>1.1000000000000001</c:v>
                </c:pt>
                <c:pt idx="12">
                  <c:v>1.03</c:v>
                </c:pt>
                <c:pt idx="13">
                  <c:v>0.77</c:v>
                </c:pt>
              </c:numCache>
            </c:numRef>
          </c:val>
          <c:smooth val="0"/>
          <c:extLst>
            <c:ext xmlns:c16="http://schemas.microsoft.com/office/drawing/2014/chart" uri="{C3380CC4-5D6E-409C-BE32-E72D297353CC}">
              <c16:uniqueId val="{00000003-D12E-4CFF-B5E4-497DFBA7CE08}"/>
            </c:ext>
          </c:extLst>
        </c:ser>
        <c:ser>
          <c:idx val="4"/>
          <c:order val="4"/>
          <c:tx>
            <c:strRef>
              <c:f>'3.3'!$G$5</c:f>
              <c:strCache>
                <c:ptCount val="1"/>
              </c:strCache>
            </c:strRef>
          </c:tx>
          <c:spPr>
            <a:ln w="28575" cap="rnd">
              <a:solidFill>
                <a:srgbClr val="A39558">
                  <a:alpha val="98000"/>
                </a:srgbClr>
              </a:solidFill>
              <a:round/>
            </a:ln>
            <a:effectLst/>
          </c:spPr>
          <c:marker>
            <c:symbol val="circle"/>
            <c:size val="5"/>
            <c:spPr>
              <a:solidFill>
                <a:srgbClr val="A39558"/>
              </a:solidFill>
              <a:ln w="9525">
                <a:solidFill>
                  <a:srgbClr val="A39558"/>
                </a:solidFill>
              </a:ln>
              <a:effectLst/>
            </c:spPr>
          </c:marker>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'3.3'!$G$6:$G$40</c:f>
              <c:numCache>
                <c:formatCode>General</c:formatCode>
                <c:ptCount val="35"/>
                <c:pt idx="14">
                  <c:v>11.07</c:v>
                </c:pt>
                <c:pt idx="15">
                  <c:v>10.27</c:v>
                </c:pt>
                <c:pt idx="16">
                  <c:v>9.9600000000000009</c:v>
                </c:pt>
                <c:pt idx="17">
                  <c:v>7.99</c:v>
                </c:pt>
                <c:pt idx="18">
                  <c:v>8.8699999999999992</c:v>
                </c:pt>
                <c:pt idx="19">
                  <c:v>7.49</c:v>
                </c:pt>
                <c:pt idx="20">
                  <c:v>6.43</c:v>
                </c:pt>
              </c:numCache>
            </c:numRef>
          </c:val>
          <c:smooth val="0"/>
          <c:extLst>
            <c:ext xmlns:c16="http://schemas.microsoft.com/office/drawing/2014/chart" uri="{C3380CC4-5D6E-409C-BE32-E72D297353CC}">
              <c16:uniqueId val="{00000004-D12E-4CFF-B5E4-497DFBA7CE08}"/>
            </c:ext>
          </c:extLst>
        </c:ser>
        <c:ser>
          <c:idx val="5"/>
          <c:order val="5"/>
          <c:tx>
            <c:strRef>
              <c:f>'3.3'!$H$5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'3.3'!$H$6:$H$40</c:f>
              <c:numCache>
                <c:formatCode>General</c:formatCode>
                <c:ptCount val="35"/>
                <c:pt idx="21">
                  <c:v>45.44</c:v>
                </c:pt>
                <c:pt idx="22">
                  <c:v>35.840000000000003</c:v>
                </c:pt>
                <c:pt idx="23">
                  <c:v>28.5</c:v>
                </c:pt>
                <c:pt idx="24">
                  <c:v>33.119999999999997</c:v>
                </c:pt>
                <c:pt idx="25">
                  <c:v>34.57</c:v>
                </c:pt>
                <c:pt idx="26">
                  <c:v>26.66</c:v>
                </c:pt>
                <c:pt idx="27">
                  <c:v>30.27</c:v>
                </c:pt>
              </c:numCache>
            </c:numRef>
          </c:val>
          <c:smooth val="0"/>
          <c:extLst>
            <c:ext xmlns:c16="http://schemas.microsoft.com/office/drawing/2014/chart" uri="{C3380CC4-5D6E-409C-BE32-E72D297353CC}">
              <c16:uniqueId val="{00000005-D12E-4CFF-B5E4-497DFBA7CE08}"/>
            </c:ext>
          </c:extLst>
        </c:ser>
        <c:ser>
          <c:idx val="6"/>
          <c:order val="6"/>
          <c:tx>
            <c:strRef>
              <c:f>'3.3'!$I$5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'3.3'!$A$6:$B$40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Ingen aktivitet</c:v>
                  </c:pt>
                  <c:pt idx="7">
                    <c:v>Under 100 mill</c:v>
                  </c:pt>
                  <c:pt idx="14">
                    <c:v>100 mill - 1 mrd</c:v>
                  </c:pt>
                  <c:pt idx="21">
                    <c:v>1 - 10 mrd</c:v>
                  </c:pt>
                  <c:pt idx="28">
                    <c:v>Over 10 mrd</c:v>
                  </c:pt>
                </c:lvl>
              </c:multiLvlStrCache>
            </c:multiLvlStrRef>
          </c:cat>
          <c:val>
            <c:numRef>
              <c:f>'3.3'!$I$6:$I$40</c:f>
              <c:numCache>
                <c:formatCode>General</c:formatCode>
                <c:ptCount val="35"/>
                <c:pt idx="28">
                  <c:v>41.99</c:v>
                </c:pt>
                <c:pt idx="29">
                  <c:v>52.3</c:v>
                </c:pt>
                <c:pt idx="30">
                  <c:v>60.59</c:v>
                </c:pt>
                <c:pt idx="31">
                  <c:v>57.79</c:v>
                </c:pt>
                <c:pt idx="32">
                  <c:v>55.47</c:v>
                </c:pt>
                <c:pt idx="33">
                  <c:v>64.819999999999993</c:v>
                </c:pt>
                <c:pt idx="34">
                  <c:v>62.53</c:v>
                </c:pt>
              </c:numCache>
            </c:numRef>
          </c:val>
          <c:smooth val="0"/>
          <c:extLst>
            <c:ext xmlns:c16="http://schemas.microsoft.com/office/drawing/2014/chart" uri="{C3380CC4-5D6E-409C-BE32-E72D297353CC}">
              <c16:uniqueId val="{00000006-D12E-4CFF-B5E4-497DFBA7CE08}"/>
            </c:ext>
          </c:extLst>
        </c:ser>
        <c:dLbls>
          <c:showLegendKey val="0"/>
          <c:showVal val="0"/>
          <c:showCatName val="0"/>
          <c:showSerName val="0"/>
          <c:showPercent val="0"/>
          <c:showBubbleSize val="0"/>
        </c:dLbls>
        <c:marker val="1"/>
        <c:smooth val="0"/>
        <c:axId val="609828920"/>
        <c:axId val="609827608"/>
      </c:lineChart>
      <c:catAx>
        <c:axId val="5985286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72233752"/>
        <c:crosses val="autoZero"/>
        <c:auto val="0"/>
        <c:lblAlgn val="ctr"/>
        <c:lblOffset val="100"/>
        <c:noMultiLvlLbl val="0"/>
      </c:catAx>
      <c:valAx>
        <c:axId val="572233752"/>
        <c:scaling>
          <c:orientation val="minMax"/>
        </c:scaling>
        <c:delete val="0"/>
        <c:axPos val="l"/>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en-US"/>
                  <a:t>Antall forvaltere</a:t>
                </a:r>
              </a:p>
            </c:rich>
          </c:tx>
          <c:layout>
            <c:manualLayout>
              <c:xMode val="edge"/>
              <c:yMode val="edge"/>
              <c:x val="3.2563767862258937E-4"/>
              <c:y val="1.2071795374007811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98528696"/>
        <c:crosses val="autoZero"/>
        <c:crossBetween val="between"/>
      </c:valAx>
      <c:valAx>
        <c:axId val="609827608"/>
        <c:scaling>
          <c:orientation val="minMax"/>
          <c:max val="70"/>
          <c:min val="0"/>
        </c:scaling>
        <c:delete val="0"/>
        <c:axPos val="r"/>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en-US"/>
                  <a:t>Andel forvaltningskapital</a:t>
                </a:r>
              </a:p>
            </c:rich>
          </c:tx>
          <c:layout>
            <c:manualLayout>
              <c:xMode val="edge"/>
              <c:yMode val="edge"/>
              <c:x val="0.86017629778204141"/>
              <c:y val="9.5136234702534691E-4"/>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en-US"/>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09828920"/>
        <c:crosses val="max"/>
        <c:crossBetween val="between"/>
      </c:valAx>
      <c:catAx>
        <c:axId val="609828920"/>
        <c:scaling>
          <c:orientation val="minMax"/>
        </c:scaling>
        <c:delete val="1"/>
        <c:axPos val="b"/>
        <c:numFmt formatCode="General" sourceLinked="1"/>
        <c:majorTickMark val="out"/>
        <c:minorTickMark val="none"/>
        <c:tickLblPos val="nextTo"/>
        <c:crossAx val="609827608"/>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0.16434937439821623"/>
          <c:y val="0.880531425039355"/>
          <c:w val="0.67834482838983001"/>
          <c:h val="6.834098544658599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569873003792736E-2"/>
          <c:y val="8.0051190476190484E-2"/>
          <c:w val="0.91745823593612141"/>
          <c:h val="0.80190277777777763"/>
        </c:manualLayout>
      </c:layout>
      <c:scatterChart>
        <c:scatterStyle val="lineMarker"/>
        <c:varyColors val="0"/>
        <c:ser>
          <c:idx val="0"/>
          <c:order val="0"/>
          <c:spPr>
            <a:ln w="25400" cap="rnd">
              <a:noFill/>
              <a:round/>
            </a:ln>
            <a:effectLst/>
          </c:spPr>
          <c:marker>
            <c:symbol val="circle"/>
            <c:size val="5"/>
            <c:spPr>
              <a:solidFill>
                <a:srgbClr val="16535B"/>
              </a:solidFill>
              <a:ln w="9525">
                <a:solidFill>
                  <a:srgbClr val="16535B"/>
                </a:solidFill>
              </a:ln>
              <a:effectLst/>
            </c:spPr>
          </c:marker>
          <c:dLbls>
            <c:dLbl>
              <c:idx val="0"/>
              <c:layout>
                <c:manualLayout>
                  <c:x val="-7.0429786216948016E-3"/>
                  <c:y val="3.8674211487641469E-2"/>
                </c:manualLayout>
              </c:layout>
              <c:tx>
                <c:rich>
                  <a:bodyPr/>
                  <a:lstStyle/>
                  <a:p>
                    <a:fld id="{0444A907-5025-4E9A-BD82-A6C9A558307D}"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D2E-4CA0-913B-019899339557}"/>
                </c:ext>
              </c:extLst>
            </c:dLbl>
            <c:dLbl>
              <c:idx val="1"/>
              <c:tx>
                <c:rich>
                  <a:bodyPr/>
                  <a:lstStyle/>
                  <a:p>
                    <a:fld id="{BEA598D0-29CB-42EF-85B2-C06F8A7AC745}" type="CELLRANGE">
                      <a:rPr lang="nb-NO"/>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D2E-4CA0-913B-019899339557}"/>
                </c:ext>
              </c:extLst>
            </c:dLbl>
            <c:dLbl>
              <c:idx val="2"/>
              <c:tx>
                <c:rich>
                  <a:bodyPr/>
                  <a:lstStyle/>
                  <a:p>
                    <a:fld id="{24566DC6-4F0B-4759-9994-B272F10FE60D}" type="CELLRANGE">
                      <a:rPr lang="nb-NO"/>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D2E-4CA0-913B-019899339557}"/>
                </c:ext>
              </c:extLst>
            </c:dLbl>
            <c:dLbl>
              <c:idx val="3"/>
              <c:tx>
                <c:rich>
                  <a:bodyPr/>
                  <a:lstStyle/>
                  <a:p>
                    <a:fld id="{77FC1405-2C56-4E64-B140-E43444D5C0A8}" type="CELLRANGE">
                      <a:rPr lang="nb-NO"/>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D2E-4CA0-913B-019899339557}"/>
                </c:ext>
              </c:extLst>
            </c:dLbl>
            <c:dLbl>
              <c:idx val="4"/>
              <c:tx>
                <c:rich>
                  <a:bodyPr/>
                  <a:lstStyle/>
                  <a:p>
                    <a:fld id="{E44A3542-9F56-4CEE-9001-9DD74320FEC1}" type="CELLRANGE">
                      <a:rPr lang="nb-NO"/>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D2E-4CA0-913B-019899339557}"/>
                </c:ext>
              </c:extLst>
            </c:dLbl>
            <c:dLbl>
              <c:idx val="5"/>
              <c:tx>
                <c:rich>
                  <a:bodyPr/>
                  <a:lstStyle/>
                  <a:p>
                    <a:fld id="{CE194316-E592-40A0-8BD5-9A35AEB24DED}" type="CELLRANGE">
                      <a:rPr lang="nb-NO"/>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D2E-4CA0-913B-019899339557}"/>
                </c:ext>
              </c:extLst>
            </c:dLbl>
            <c:dLbl>
              <c:idx val="6"/>
              <c:delete val="1"/>
              <c:extLst>
                <c:ext xmlns:c15="http://schemas.microsoft.com/office/drawing/2012/chart" uri="{CE6537A1-D6FC-4f65-9D91-7224C49458BB}"/>
                <c:ext xmlns:c16="http://schemas.microsoft.com/office/drawing/2014/chart" uri="{C3380CC4-5D6E-409C-BE32-E72D297353CC}">
                  <c16:uniqueId val="{0000000D-0D2E-4CA0-913B-019899339557}"/>
                </c:ext>
              </c:extLst>
            </c:dLbl>
            <c:dLbl>
              <c:idx val="7"/>
              <c:tx>
                <c:rich>
                  <a:bodyPr/>
                  <a:lstStyle/>
                  <a:p>
                    <a:fld id="{4385B910-BC2A-441F-9AA3-5BA80E4C9F31}"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5E2-4B7F-B5CA-E5269F0623F7}"/>
                </c:ext>
              </c:extLst>
            </c:dLbl>
            <c:dLbl>
              <c:idx val="8"/>
              <c:tx>
                <c:rich>
                  <a:bodyPr/>
                  <a:lstStyle/>
                  <a:p>
                    <a:fld id="{DC19DA90-615F-488C-A1E2-0259474D838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5E2-4B7F-B5CA-E5269F0623F7}"/>
                </c:ext>
              </c:extLst>
            </c:dLbl>
            <c:dLbl>
              <c:idx val="9"/>
              <c:tx>
                <c:rich>
                  <a:bodyPr/>
                  <a:lstStyle/>
                  <a:p>
                    <a:fld id="{9AFEC3E3-9528-4DF3-B923-3D5B10201E9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5E2-4B7F-B5CA-E5269F0623F7}"/>
                </c:ext>
              </c:extLst>
            </c:dLbl>
            <c:dLbl>
              <c:idx val="10"/>
              <c:tx>
                <c:rich>
                  <a:bodyPr/>
                  <a:lstStyle/>
                  <a:p>
                    <a:fld id="{941F7D5E-5341-4C3F-B7E5-181C326928AA}"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5E2-4B7F-B5CA-E5269F0623F7}"/>
                </c:ext>
              </c:extLst>
            </c:dLbl>
            <c:dLbl>
              <c:idx val="11"/>
              <c:tx>
                <c:rich>
                  <a:bodyPr/>
                  <a:lstStyle/>
                  <a:p>
                    <a:fld id="{C51D376F-9B9E-4AEE-B327-1D4E281F7DE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5E2-4B7F-B5CA-E5269F0623F7}"/>
                </c:ext>
              </c:extLst>
            </c:dLbl>
            <c:dLbl>
              <c:idx val="12"/>
              <c:tx>
                <c:rich>
                  <a:bodyPr/>
                  <a:lstStyle/>
                  <a:p>
                    <a:fld id="{6F1C384C-3B71-4F13-B6D3-0CFCD62D2F0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5E2-4B7F-B5CA-E5269F0623F7}"/>
                </c:ext>
              </c:extLst>
            </c:dLbl>
            <c:dLbl>
              <c:idx val="13"/>
              <c:tx>
                <c:rich>
                  <a:bodyPr/>
                  <a:lstStyle/>
                  <a:p>
                    <a:fld id="{C015DFE3-6206-4532-A0BE-C01226BA1A3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5E2-4B7F-B5CA-E5269F0623F7}"/>
                </c:ext>
              </c:extLst>
            </c:dLbl>
            <c:dLbl>
              <c:idx val="14"/>
              <c:tx>
                <c:rich>
                  <a:bodyPr/>
                  <a:lstStyle/>
                  <a:p>
                    <a:fld id="{F93352F8-BA01-4642-A1F6-666B152A114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5E2-4B7F-B5CA-E5269F0623F7}"/>
                </c:ext>
              </c:extLst>
            </c:dLbl>
            <c:dLbl>
              <c:idx val="15"/>
              <c:tx>
                <c:rich>
                  <a:bodyPr/>
                  <a:lstStyle/>
                  <a:p>
                    <a:fld id="{E50CC17B-924E-4AA5-89D8-F801353DAA70}"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5E2-4B7F-B5CA-E5269F0623F7}"/>
                </c:ext>
              </c:extLst>
            </c:dLbl>
            <c:dLbl>
              <c:idx val="16"/>
              <c:tx>
                <c:rich>
                  <a:bodyPr/>
                  <a:lstStyle/>
                  <a:p>
                    <a:fld id="{367FB36D-1ACE-4635-8027-A0FF368C813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5E2-4B7F-B5CA-E5269F0623F7}"/>
                </c:ext>
              </c:extLst>
            </c:dLbl>
            <c:dLbl>
              <c:idx val="17"/>
              <c:tx>
                <c:rich>
                  <a:bodyPr/>
                  <a:lstStyle/>
                  <a:p>
                    <a:fld id="{59E3CB46-F817-422C-9979-179D1B6F1776}"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5E2-4B7F-B5CA-E5269F0623F7}"/>
                </c:ext>
              </c:extLst>
            </c:dLbl>
            <c:dLbl>
              <c:idx val="18"/>
              <c:tx>
                <c:rich>
                  <a:bodyPr/>
                  <a:lstStyle/>
                  <a:p>
                    <a:fld id="{B9A03484-CED0-421C-AC00-2A4104572BDC}"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5E2-4B7F-B5CA-E5269F0623F7}"/>
                </c:ext>
              </c:extLst>
            </c:dLbl>
            <c:dLbl>
              <c:idx val="19"/>
              <c:tx>
                <c:rich>
                  <a:bodyPr/>
                  <a:lstStyle/>
                  <a:p>
                    <a:fld id="{A874CE50-3081-4407-A8EA-CCEABEA94E4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5E2-4B7F-B5CA-E5269F0623F7}"/>
                </c:ext>
              </c:extLst>
            </c:dLbl>
            <c:dLbl>
              <c:idx val="20"/>
              <c:tx>
                <c:rich>
                  <a:bodyPr/>
                  <a:lstStyle/>
                  <a:p>
                    <a:fld id="{B4AC9ACB-9E3A-4AD7-9CAC-7A96681B07A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5E2-4B7F-B5CA-E5269F0623F7}"/>
                </c:ext>
              </c:extLst>
            </c:dLbl>
            <c:dLbl>
              <c:idx val="21"/>
              <c:tx>
                <c:rich>
                  <a:bodyPr/>
                  <a:lstStyle/>
                  <a:p>
                    <a:fld id="{D0659067-517E-488E-9D50-BB62BE24278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5E2-4B7F-B5CA-E5269F0623F7}"/>
                </c:ext>
              </c:extLst>
            </c:dLbl>
            <c:dLbl>
              <c:idx val="22"/>
              <c:tx>
                <c:rich>
                  <a:bodyPr/>
                  <a:lstStyle/>
                  <a:p>
                    <a:fld id="{47F36E67-1AE9-4D1C-83EA-F9D302F3F78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5E2-4B7F-B5CA-E5269F0623F7}"/>
                </c:ext>
              </c:extLst>
            </c:dLbl>
            <c:dLbl>
              <c:idx val="23"/>
              <c:tx>
                <c:rich>
                  <a:bodyPr/>
                  <a:lstStyle/>
                  <a:p>
                    <a:fld id="{07943952-5B9B-4449-BCD7-5F3F2C3275F6}"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5E2-4B7F-B5CA-E5269F0623F7}"/>
                </c:ext>
              </c:extLst>
            </c:dLbl>
            <c:dLbl>
              <c:idx val="24"/>
              <c:tx>
                <c:rich>
                  <a:bodyPr/>
                  <a:lstStyle/>
                  <a:p>
                    <a:fld id="{7E2BB001-8211-474E-93D3-56392703A25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5E2-4B7F-B5CA-E5269F0623F7}"/>
                </c:ext>
              </c:extLst>
            </c:dLbl>
            <c:dLbl>
              <c:idx val="25"/>
              <c:tx>
                <c:rich>
                  <a:bodyPr/>
                  <a:lstStyle/>
                  <a:p>
                    <a:fld id="{CBF3CE3F-E679-4BF3-B49A-8FF99CFF7B7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5E2-4B7F-B5CA-E5269F0623F7}"/>
                </c:ext>
              </c:extLst>
            </c:dLbl>
            <c:dLbl>
              <c:idx val="26"/>
              <c:tx>
                <c:rich>
                  <a:bodyPr/>
                  <a:lstStyle/>
                  <a:p>
                    <a:fld id="{C245A4A9-E233-4FD2-ACC5-31FF417A952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5E2-4B7F-B5CA-E5269F0623F7}"/>
                </c:ext>
              </c:extLst>
            </c:dLbl>
            <c:dLbl>
              <c:idx val="27"/>
              <c:tx>
                <c:rich>
                  <a:bodyPr/>
                  <a:lstStyle/>
                  <a:p>
                    <a:fld id="{15289168-D104-44E4-9DCF-F582CDCC868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5E2-4B7F-B5CA-E5269F0623F7}"/>
                </c:ext>
              </c:extLst>
            </c:dLbl>
            <c:dLbl>
              <c:idx val="28"/>
              <c:tx>
                <c:rich>
                  <a:bodyPr/>
                  <a:lstStyle/>
                  <a:p>
                    <a:fld id="{CF3E5216-963E-45C7-B9B4-5F3D127235B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5E2-4B7F-B5CA-E5269F0623F7}"/>
                </c:ext>
              </c:extLst>
            </c:dLbl>
            <c:dLbl>
              <c:idx val="29"/>
              <c:tx>
                <c:rich>
                  <a:bodyPr/>
                  <a:lstStyle/>
                  <a:p>
                    <a:fld id="{CC4A34EF-39B3-4952-A0E0-2D4D7C960836}"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5E2-4B7F-B5CA-E5269F0623F7}"/>
                </c:ext>
              </c:extLst>
            </c:dLbl>
            <c:dLbl>
              <c:idx val="30"/>
              <c:tx>
                <c:rich>
                  <a:bodyPr/>
                  <a:lstStyle/>
                  <a:p>
                    <a:fld id="{7C9C26C5-67F4-4C2A-A9BA-D7AD2478036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5E2-4B7F-B5CA-E5269F0623F7}"/>
                </c:ext>
              </c:extLst>
            </c:dLbl>
            <c:dLbl>
              <c:idx val="31"/>
              <c:tx>
                <c:rich>
                  <a:bodyPr/>
                  <a:lstStyle/>
                  <a:p>
                    <a:fld id="{C8642CDF-B813-441E-83B5-8D838C6E530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5E2-4B7F-B5CA-E5269F0623F7}"/>
                </c:ext>
              </c:extLst>
            </c:dLbl>
            <c:dLbl>
              <c:idx val="32"/>
              <c:tx>
                <c:rich>
                  <a:bodyPr/>
                  <a:lstStyle/>
                  <a:p>
                    <a:fld id="{9942260A-EB10-4E81-8918-A81F8F5D65F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5E2-4B7F-B5CA-E5269F0623F7}"/>
                </c:ext>
              </c:extLst>
            </c:dLbl>
            <c:dLbl>
              <c:idx val="33"/>
              <c:tx>
                <c:rich>
                  <a:bodyPr/>
                  <a:lstStyle/>
                  <a:p>
                    <a:fld id="{796EE95A-A6DC-402C-902A-BE741493F85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5E2-4B7F-B5CA-E5269F0623F7}"/>
                </c:ext>
              </c:extLst>
            </c:dLbl>
            <c:dLbl>
              <c:idx val="34"/>
              <c:tx>
                <c:rich>
                  <a:bodyPr/>
                  <a:lstStyle/>
                  <a:p>
                    <a:fld id="{8AED37A6-B590-4D5C-9464-7AB0A1C3C46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5E2-4B7F-B5CA-E5269F0623F7}"/>
                </c:ext>
              </c:extLst>
            </c:dLbl>
            <c:dLbl>
              <c:idx val="35"/>
              <c:tx>
                <c:rich>
                  <a:bodyPr/>
                  <a:lstStyle/>
                  <a:p>
                    <a:fld id="{D3221F93-735F-4151-8285-FDBA918D3DF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A5E2-4B7F-B5CA-E5269F0623F7}"/>
                </c:ext>
              </c:extLst>
            </c:dLbl>
            <c:dLbl>
              <c:idx val="36"/>
              <c:tx>
                <c:rich>
                  <a:bodyPr/>
                  <a:lstStyle/>
                  <a:p>
                    <a:fld id="{20A953E3-BDD4-4955-9536-534DFB3C493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A5E2-4B7F-B5CA-E5269F0623F7}"/>
                </c:ext>
              </c:extLst>
            </c:dLbl>
            <c:dLbl>
              <c:idx val="37"/>
              <c:tx>
                <c:rich>
                  <a:bodyPr/>
                  <a:lstStyle/>
                  <a:p>
                    <a:fld id="{C4497B30-0D92-45D6-ABCA-DD949415493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5E2-4B7F-B5CA-E5269F0623F7}"/>
                </c:ext>
              </c:extLst>
            </c:dLbl>
            <c:dLbl>
              <c:idx val="38"/>
              <c:tx>
                <c:rich>
                  <a:bodyPr/>
                  <a:lstStyle/>
                  <a:p>
                    <a:fld id="{325B40E6-61D7-46D3-B6C6-BF80220CA8A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A5E2-4B7F-B5CA-E5269F0623F7}"/>
                </c:ext>
              </c:extLst>
            </c:dLbl>
            <c:dLbl>
              <c:idx val="39"/>
              <c:tx>
                <c:rich>
                  <a:bodyPr/>
                  <a:lstStyle/>
                  <a:p>
                    <a:fld id="{C9A3C80E-BC0D-4373-B5AE-1C70A707894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A5E2-4B7F-B5CA-E5269F0623F7}"/>
                </c:ext>
              </c:extLst>
            </c:dLbl>
            <c:dLbl>
              <c:idx val="40"/>
              <c:tx>
                <c:rich>
                  <a:bodyPr/>
                  <a:lstStyle/>
                  <a:p>
                    <a:fld id="{24DEC2BE-E162-4695-ACE8-9190E0DDF97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A5E2-4B7F-B5CA-E5269F0623F7}"/>
                </c:ext>
              </c:extLst>
            </c:dLbl>
            <c:dLbl>
              <c:idx val="41"/>
              <c:tx>
                <c:rich>
                  <a:bodyPr/>
                  <a:lstStyle/>
                  <a:p>
                    <a:fld id="{78606785-2B3E-4EBF-8A8A-E6844512A44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A5E2-4B7F-B5CA-E5269F0623F7}"/>
                </c:ext>
              </c:extLst>
            </c:dLbl>
            <c:dLbl>
              <c:idx val="42"/>
              <c:tx>
                <c:rich>
                  <a:bodyPr/>
                  <a:lstStyle/>
                  <a:p>
                    <a:fld id="{05DAFF6D-D833-4A6B-B76E-6DEE3889EF8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A5E2-4B7F-B5CA-E5269F0623F7}"/>
                </c:ext>
              </c:extLst>
            </c:dLbl>
            <c:dLbl>
              <c:idx val="43"/>
              <c:tx>
                <c:rich>
                  <a:bodyPr/>
                  <a:lstStyle/>
                  <a:p>
                    <a:fld id="{E317922B-86D8-44FE-873C-966892D4484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A5E2-4B7F-B5CA-E5269F0623F7}"/>
                </c:ext>
              </c:extLst>
            </c:dLbl>
            <c:dLbl>
              <c:idx val="44"/>
              <c:tx>
                <c:rich>
                  <a:bodyPr/>
                  <a:lstStyle/>
                  <a:p>
                    <a:fld id="{803977BD-CC4C-4054-89FE-64A4C91C1FB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A5E2-4B7F-B5CA-E5269F0623F7}"/>
                </c:ext>
              </c:extLst>
            </c:dLbl>
            <c:dLbl>
              <c:idx val="45"/>
              <c:tx>
                <c:rich>
                  <a:bodyPr/>
                  <a:lstStyle/>
                  <a:p>
                    <a:fld id="{F822275E-9B3D-406C-B938-32FED96549B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A5E2-4B7F-B5CA-E5269F0623F7}"/>
                </c:ext>
              </c:extLst>
            </c:dLbl>
            <c:dLbl>
              <c:idx val="46"/>
              <c:tx>
                <c:rich>
                  <a:bodyPr/>
                  <a:lstStyle/>
                  <a:p>
                    <a:fld id="{BAC3EFE3-F9FF-4B00-876C-6729489C21E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A5E2-4B7F-B5CA-E5269F0623F7}"/>
                </c:ext>
              </c:extLst>
            </c:dLbl>
            <c:dLbl>
              <c:idx val="47"/>
              <c:tx>
                <c:rich>
                  <a:bodyPr/>
                  <a:lstStyle/>
                  <a:p>
                    <a:fld id="{B4046A0C-8C7E-4390-B9D7-FBCDD6F2972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A5E2-4B7F-B5CA-E5269F0623F7}"/>
                </c:ext>
              </c:extLst>
            </c:dLbl>
            <c:dLbl>
              <c:idx val="48"/>
              <c:tx>
                <c:rich>
                  <a:bodyPr/>
                  <a:lstStyle/>
                  <a:p>
                    <a:fld id="{FDAB0227-9C21-4D02-B6BF-FB36BB7296A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A5E2-4B7F-B5CA-E5269F0623F7}"/>
                </c:ext>
              </c:extLst>
            </c:dLbl>
            <c:dLbl>
              <c:idx val="49"/>
              <c:tx>
                <c:rich>
                  <a:bodyPr/>
                  <a:lstStyle/>
                  <a:p>
                    <a:fld id="{92BF4C6C-9D4F-4380-9C28-C1B23ABD1E7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A5E2-4B7F-B5CA-E5269F0623F7}"/>
                </c:ext>
              </c:extLst>
            </c:dLbl>
            <c:dLbl>
              <c:idx val="50"/>
              <c:tx>
                <c:rich>
                  <a:bodyPr/>
                  <a:lstStyle/>
                  <a:p>
                    <a:fld id="{656C94F6-1FFB-4F50-BBDD-3DDAF26E2F7A}"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A5E2-4B7F-B5CA-E5269F0623F7}"/>
                </c:ext>
              </c:extLst>
            </c:dLbl>
            <c:dLbl>
              <c:idx val="51"/>
              <c:tx>
                <c:rich>
                  <a:bodyPr/>
                  <a:lstStyle/>
                  <a:p>
                    <a:fld id="{3B6108D3-5F3A-4ACD-AC2B-A03121701B3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A5E2-4B7F-B5CA-E5269F0623F7}"/>
                </c:ext>
              </c:extLst>
            </c:dLbl>
            <c:dLbl>
              <c:idx val="52"/>
              <c:tx>
                <c:rich>
                  <a:bodyPr/>
                  <a:lstStyle/>
                  <a:p>
                    <a:fld id="{0B9F2C79-53E5-45A4-A3B5-BB41B33BEDE1}"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A5E2-4B7F-B5CA-E5269F0623F7}"/>
                </c:ext>
              </c:extLst>
            </c:dLbl>
            <c:dLbl>
              <c:idx val="53"/>
              <c:tx>
                <c:rich>
                  <a:bodyPr/>
                  <a:lstStyle/>
                  <a:p>
                    <a:fld id="{C73DB501-36F2-4E7C-9359-D87E3BFE7DD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A5E2-4B7F-B5CA-E5269F0623F7}"/>
                </c:ext>
              </c:extLst>
            </c:dLbl>
            <c:dLbl>
              <c:idx val="54"/>
              <c:tx>
                <c:rich>
                  <a:bodyPr/>
                  <a:lstStyle/>
                  <a:p>
                    <a:fld id="{1912C3C7-3C20-491E-A66E-D89E6984578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A5E2-4B7F-B5CA-E5269F0623F7}"/>
                </c:ext>
              </c:extLst>
            </c:dLbl>
            <c:dLbl>
              <c:idx val="55"/>
              <c:tx>
                <c:rich>
                  <a:bodyPr/>
                  <a:lstStyle/>
                  <a:p>
                    <a:fld id="{C5A6EDB3-AC9B-4E6E-9F1C-9430E28966B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A5E2-4B7F-B5CA-E5269F0623F7}"/>
                </c:ext>
              </c:extLst>
            </c:dLbl>
            <c:dLbl>
              <c:idx val="56"/>
              <c:tx>
                <c:rich>
                  <a:bodyPr/>
                  <a:lstStyle/>
                  <a:p>
                    <a:fld id="{B3631086-3653-40E6-AAE3-4710D40111A0}"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A5E2-4B7F-B5CA-E5269F0623F7}"/>
                </c:ext>
              </c:extLst>
            </c:dLbl>
            <c:dLbl>
              <c:idx val="57"/>
              <c:tx>
                <c:rich>
                  <a:bodyPr/>
                  <a:lstStyle/>
                  <a:p>
                    <a:fld id="{99ED4131-99D8-435F-AA5C-058C951E0530}"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A5E2-4B7F-B5CA-E5269F0623F7}"/>
                </c:ext>
              </c:extLst>
            </c:dLbl>
            <c:dLbl>
              <c:idx val="58"/>
              <c:tx>
                <c:rich>
                  <a:bodyPr/>
                  <a:lstStyle/>
                  <a:p>
                    <a:fld id="{C1906FB1-594A-4473-8D9C-9F5A944CCC6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A5E2-4B7F-B5CA-E5269F0623F7}"/>
                </c:ext>
              </c:extLst>
            </c:dLbl>
            <c:dLbl>
              <c:idx val="59"/>
              <c:tx>
                <c:rich>
                  <a:bodyPr/>
                  <a:lstStyle/>
                  <a:p>
                    <a:fld id="{0C95E902-2E44-4B18-8CDD-FAA4804724F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A5E2-4B7F-B5CA-E5269F0623F7}"/>
                </c:ext>
              </c:extLst>
            </c:dLbl>
            <c:dLbl>
              <c:idx val="60"/>
              <c:tx>
                <c:rich>
                  <a:bodyPr/>
                  <a:lstStyle/>
                  <a:p>
                    <a:fld id="{B58B4B2A-FA0E-4773-9782-9718678E590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A5E2-4B7F-B5CA-E5269F0623F7}"/>
                </c:ext>
              </c:extLst>
            </c:dLbl>
            <c:dLbl>
              <c:idx val="61"/>
              <c:tx>
                <c:rich>
                  <a:bodyPr/>
                  <a:lstStyle/>
                  <a:p>
                    <a:fld id="{1414C676-CB85-4465-95EB-58F2AE0717E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A5E2-4B7F-B5CA-E5269F0623F7}"/>
                </c:ext>
              </c:extLst>
            </c:dLbl>
            <c:dLbl>
              <c:idx val="62"/>
              <c:tx>
                <c:rich>
                  <a:bodyPr/>
                  <a:lstStyle/>
                  <a:p>
                    <a:fld id="{C1049105-DDFD-499B-86DE-2AF3745F0EB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A5E2-4B7F-B5CA-E5269F0623F7}"/>
                </c:ext>
              </c:extLst>
            </c:dLbl>
            <c:dLbl>
              <c:idx val="63"/>
              <c:tx>
                <c:rich>
                  <a:bodyPr/>
                  <a:lstStyle/>
                  <a:p>
                    <a:fld id="{3F5CF0FC-E318-4DDF-9D0A-2C1020D6EF9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A5E2-4B7F-B5CA-E5269F0623F7}"/>
                </c:ext>
              </c:extLst>
            </c:dLbl>
            <c:dLbl>
              <c:idx val="64"/>
              <c:tx>
                <c:rich>
                  <a:bodyPr/>
                  <a:lstStyle/>
                  <a:p>
                    <a:fld id="{FA88CFC4-183B-4513-8F44-47131524714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A5E2-4B7F-B5CA-E5269F0623F7}"/>
                </c:ext>
              </c:extLst>
            </c:dLbl>
            <c:dLbl>
              <c:idx val="65"/>
              <c:tx>
                <c:rich>
                  <a:bodyPr/>
                  <a:lstStyle/>
                  <a:p>
                    <a:fld id="{D8298FAB-CD5A-429F-9C1F-A8DD3FDEBA4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A5E2-4B7F-B5CA-E5269F0623F7}"/>
                </c:ext>
              </c:extLst>
            </c:dLbl>
            <c:dLbl>
              <c:idx val="66"/>
              <c:tx>
                <c:rich>
                  <a:bodyPr/>
                  <a:lstStyle/>
                  <a:p>
                    <a:fld id="{8DD882B6-6E66-43AD-99D9-439E4BD852F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A5E2-4B7F-B5CA-E5269F0623F7}"/>
                </c:ext>
              </c:extLst>
            </c:dLbl>
            <c:dLbl>
              <c:idx val="67"/>
              <c:tx>
                <c:rich>
                  <a:bodyPr/>
                  <a:lstStyle/>
                  <a:p>
                    <a:fld id="{A1EBFB62-D87B-4426-9F4B-B98723A6E8C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A5E2-4B7F-B5CA-E5269F0623F7}"/>
                </c:ext>
              </c:extLst>
            </c:dLbl>
            <c:dLbl>
              <c:idx val="68"/>
              <c:tx>
                <c:rich>
                  <a:bodyPr/>
                  <a:lstStyle/>
                  <a:p>
                    <a:fld id="{299930C1-6878-4324-85FB-9F8BEB8E75B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A5E2-4B7F-B5CA-E5269F0623F7}"/>
                </c:ext>
              </c:extLst>
            </c:dLbl>
            <c:dLbl>
              <c:idx val="69"/>
              <c:tx>
                <c:rich>
                  <a:bodyPr/>
                  <a:lstStyle/>
                  <a:p>
                    <a:fld id="{B5DBB03A-8E60-4F50-99BC-4B09930B03E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A5E2-4B7F-B5CA-E5269F0623F7}"/>
                </c:ext>
              </c:extLst>
            </c:dLbl>
            <c:dLbl>
              <c:idx val="70"/>
              <c:tx>
                <c:rich>
                  <a:bodyPr/>
                  <a:lstStyle/>
                  <a:p>
                    <a:fld id="{EBFC2ADC-7453-4756-983C-B259AC6CE39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A5E2-4B7F-B5CA-E5269F0623F7}"/>
                </c:ext>
              </c:extLst>
            </c:dLbl>
            <c:dLbl>
              <c:idx val="71"/>
              <c:tx>
                <c:rich>
                  <a:bodyPr/>
                  <a:lstStyle/>
                  <a:p>
                    <a:fld id="{1923A2A3-20FD-475D-92C7-DB91C92EBFD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A5E2-4B7F-B5CA-E5269F0623F7}"/>
                </c:ext>
              </c:extLst>
            </c:dLbl>
            <c:dLbl>
              <c:idx val="72"/>
              <c:tx>
                <c:rich>
                  <a:bodyPr/>
                  <a:lstStyle/>
                  <a:p>
                    <a:fld id="{DFB1761E-9786-44AA-ADEE-F73392257868}"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A5E2-4B7F-B5CA-E5269F0623F7}"/>
                </c:ext>
              </c:extLst>
            </c:dLbl>
            <c:dLbl>
              <c:idx val="73"/>
              <c:tx>
                <c:rich>
                  <a:bodyPr/>
                  <a:lstStyle/>
                  <a:p>
                    <a:fld id="{2FD0C9E5-D8DF-4356-9A71-DD8AA50952FC}"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A5E2-4B7F-B5CA-E5269F0623F7}"/>
                </c:ext>
              </c:extLst>
            </c:dLbl>
            <c:dLbl>
              <c:idx val="74"/>
              <c:tx>
                <c:rich>
                  <a:bodyPr/>
                  <a:lstStyle/>
                  <a:p>
                    <a:fld id="{099EB08C-0A8B-476F-85E5-567C26AF28A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A5E2-4B7F-B5CA-E5269F0623F7}"/>
                </c:ext>
              </c:extLst>
            </c:dLbl>
            <c:dLbl>
              <c:idx val="75"/>
              <c:tx>
                <c:rich>
                  <a:bodyPr/>
                  <a:lstStyle/>
                  <a:p>
                    <a:fld id="{52272865-F9E2-4AAA-8212-82B989061446}"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A5E2-4B7F-B5CA-E5269F0623F7}"/>
                </c:ext>
              </c:extLst>
            </c:dLbl>
            <c:dLbl>
              <c:idx val="76"/>
              <c:tx>
                <c:rich>
                  <a:bodyPr/>
                  <a:lstStyle/>
                  <a:p>
                    <a:fld id="{1ED2E603-E0C4-44E4-B254-D3B0B418EE8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A5E2-4B7F-B5CA-E5269F0623F7}"/>
                </c:ext>
              </c:extLst>
            </c:dLbl>
            <c:dLbl>
              <c:idx val="77"/>
              <c:tx>
                <c:rich>
                  <a:bodyPr/>
                  <a:lstStyle/>
                  <a:p>
                    <a:fld id="{AEA2BFC4-35A4-4283-A58A-63B1CCB3D30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A5E2-4B7F-B5CA-E5269F0623F7}"/>
                </c:ext>
              </c:extLst>
            </c:dLbl>
            <c:dLbl>
              <c:idx val="78"/>
              <c:tx>
                <c:rich>
                  <a:bodyPr/>
                  <a:lstStyle/>
                  <a:p>
                    <a:fld id="{603DA2A4-98E7-4940-A593-E0A64BE041C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A5E2-4B7F-B5CA-E5269F0623F7}"/>
                </c:ext>
              </c:extLst>
            </c:dLbl>
            <c:dLbl>
              <c:idx val="79"/>
              <c:tx>
                <c:rich>
                  <a:bodyPr/>
                  <a:lstStyle/>
                  <a:p>
                    <a:fld id="{A91BCE2A-22CE-44BD-9236-364E4B9283E1}"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A5E2-4B7F-B5CA-E5269F0623F7}"/>
                </c:ext>
              </c:extLst>
            </c:dLbl>
            <c:dLbl>
              <c:idx val="80"/>
              <c:tx>
                <c:rich>
                  <a:bodyPr/>
                  <a:lstStyle/>
                  <a:p>
                    <a:fld id="{7CF10B11-BEF6-45EC-BCD5-D5BD452612AA}"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A5E2-4B7F-B5CA-E5269F0623F7}"/>
                </c:ext>
              </c:extLst>
            </c:dLbl>
            <c:dLbl>
              <c:idx val="81"/>
              <c:tx>
                <c:rich>
                  <a:bodyPr/>
                  <a:lstStyle/>
                  <a:p>
                    <a:fld id="{57EC0BBA-354F-4401-BEB8-76E5AC1FA4B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A5E2-4B7F-B5CA-E5269F0623F7}"/>
                </c:ext>
              </c:extLst>
            </c:dLbl>
            <c:dLbl>
              <c:idx val="82"/>
              <c:tx>
                <c:rich>
                  <a:bodyPr/>
                  <a:lstStyle/>
                  <a:p>
                    <a:fld id="{C8E0813D-56BA-4A0A-84CF-B10EF420522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A5E2-4B7F-B5CA-E5269F0623F7}"/>
                </c:ext>
              </c:extLst>
            </c:dLbl>
            <c:dLbl>
              <c:idx val="83"/>
              <c:tx>
                <c:rich>
                  <a:bodyPr/>
                  <a:lstStyle/>
                  <a:p>
                    <a:fld id="{BE875673-06E8-46FE-A771-34B90FD8E8F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A5E2-4B7F-B5CA-E5269F0623F7}"/>
                </c:ext>
              </c:extLst>
            </c:dLbl>
            <c:dLbl>
              <c:idx val="84"/>
              <c:tx>
                <c:rich>
                  <a:bodyPr/>
                  <a:lstStyle/>
                  <a:p>
                    <a:fld id="{A34E645F-6E20-498F-9631-9C43E9A0DDA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A5E2-4B7F-B5CA-E5269F0623F7}"/>
                </c:ext>
              </c:extLst>
            </c:dLbl>
            <c:dLbl>
              <c:idx val="85"/>
              <c:tx>
                <c:rich>
                  <a:bodyPr/>
                  <a:lstStyle/>
                  <a:p>
                    <a:fld id="{6FA53AF0-A62F-4DB5-821D-DC6C8B222493}"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A5E2-4B7F-B5CA-E5269F0623F7}"/>
                </c:ext>
              </c:extLst>
            </c:dLbl>
            <c:dLbl>
              <c:idx val="86"/>
              <c:tx>
                <c:rich>
                  <a:bodyPr/>
                  <a:lstStyle/>
                  <a:p>
                    <a:fld id="{2A0FF321-9F42-4FF4-85BA-01EC600F5A9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A5E2-4B7F-B5CA-E5269F0623F7}"/>
                </c:ext>
              </c:extLst>
            </c:dLbl>
            <c:dLbl>
              <c:idx val="87"/>
              <c:tx>
                <c:rich>
                  <a:bodyPr/>
                  <a:lstStyle/>
                  <a:p>
                    <a:fld id="{BB774615-076F-43F2-8314-D3FEFCED4F3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A5E2-4B7F-B5CA-E5269F0623F7}"/>
                </c:ext>
              </c:extLst>
            </c:dLbl>
            <c:dLbl>
              <c:idx val="88"/>
              <c:tx>
                <c:rich>
                  <a:bodyPr/>
                  <a:lstStyle/>
                  <a:p>
                    <a:fld id="{99C83197-6173-4708-AA4E-85D155C604A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A5E2-4B7F-B5CA-E5269F0623F7}"/>
                </c:ext>
              </c:extLst>
            </c:dLbl>
            <c:dLbl>
              <c:idx val="89"/>
              <c:tx>
                <c:rich>
                  <a:bodyPr/>
                  <a:lstStyle/>
                  <a:p>
                    <a:fld id="{C57845F3-BCB7-4E1F-96DA-0BE568388A4D}"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A5E2-4B7F-B5CA-E5269F0623F7}"/>
                </c:ext>
              </c:extLst>
            </c:dLbl>
            <c:dLbl>
              <c:idx val="90"/>
              <c:tx>
                <c:rich>
                  <a:bodyPr/>
                  <a:lstStyle/>
                  <a:p>
                    <a:fld id="{95513419-A6E1-4EA4-BB15-568EBEDFA4EA}"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A5E2-4B7F-B5CA-E5269F0623F7}"/>
                </c:ext>
              </c:extLst>
            </c:dLbl>
            <c:dLbl>
              <c:idx val="91"/>
              <c:tx>
                <c:rich>
                  <a:bodyPr/>
                  <a:lstStyle/>
                  <a:p>
                    <a:fld id="{CACDD48F-854C-4AD6-95CC-CAE3F762E0F4}"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A5E2-4B7F-B5CA-E5269F0623F7}"/>
                </c:ext>
              </c:extLst>
            </c:dLbl>
            <c:dLbl>
              <c:idx val="92"/>
              <c:tx>
                <c:rich>
                  <a:bodyPr/>
                  <a:lstStyle/>
                  <a:p>
                    <a:fld id="{7CF3DF84-50AE-467E-A592-BA536911D98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A5E2-4B7F-B5CA-E5269F0623F7}"/>
                </c:ext>
              </c:extLst>
            </c:dLbl>
            <c:dLbl>
              <c:idx val="93"/>
              <c:tx>
                <c:rich>
                  <a:bodyPr/>
                  <a:lstStyle/>
                  <a:p>
                    <a:fld id="{39298A5B-6053-460D-9FF2-77279940DB2C}"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A5E2-4B7F-B5CA-E5269F0623F7}"/>
                </c:ext>
              </c:extLst>
            </c:dLbl>
            <c:dLbl>
              <c:idx val="94"/>
              <c:tx>
                <c:rich>
                  <a:bodyPr/>
                  <a:lstStyle/>
                  <a:p>
                    <a:fld id="{3C5FD4E4-E8A0-44A5-ACE0-76491EA750CF}"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A5E2-4B7F-B5CA-E5269F0623F7}"/>
                </c:ext>
              </c:extLst>
            </c:dLbl>
            <c:dLbl>
              <c:idx val="95"/>
              <c:tx>
                <c:rich>
                  <a:bodyPr/>
                  <a:lstStyle/>
                  <a:p>
                    <a:fld id="{83C81753-E634-46E4-AA7A-94CFC4DA6DC2}"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A5E2-4B7F-B5CA-E5269F0623F7}"/>
                </c:ext>
              </c:extLst>
            </c:dLbl>
            <c:dLbl>
              <c:idx val="96"/>
              <c:tx>
                <c:rich>
                  <a:bodyPr/>
                  <a:lstStyle/>
                  <a:p>
                    <a:fld id="{95B908DF-A781-41D9-928F-286D178F3A15}"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A5E2-4B7F-B5CA-E5269F0623F7}"/>
                </c:ext>
              </c:extLst>
            </c:dLbl>
            <c:dLbl>
              <c:idx val="97"/>
              <c:tx>
                <c:rich>
                  <a:bodyPr/>
                  <a:lstStyle/>
                  <a:p>
                    <a:fld id="{9ADB690F-8BE6-42BC-B9FE-EFF0693BEF1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A5E2-4B7F-B5CA-E5269F0623F7}"/>
                </c:ext>
              </c:extLst>
            </c:dLbl>
            <c:dLbl>
              <c:idx val="98"/>
              <c:tx>
                <c:rich>
                  <a:bodyPr/>
                  <a:lstStyle/>
                  <a:p>
                    <a:fld id="{7BAF7F0A-FBC5-49FB-A414-37E9D905367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A5E2-4B7F-B5CA-E5269F0623F7}"/>
                </c:ext>
              </c:extLst>
            </c:dLbl>
            <c:dLbl>
              <c:idx val="99"/>
              <c:tx>
                <c:rich>
                  <a:bodyPr/>
                  <a:lstStyle/>
                  <a:p>
                    <a:fld id="{E6B9CFF7-CD90-4ED8-9E46-3A9C2A99208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A5E2-4B7F-B5CA-E5269F0623F7}"/>
                </c:ext>
              </c:extLst>
            </c:dLbl>
            <c:dLbl>
              <c:idx val="100"/>
              <c:tx>
                <c:rich>
                  <a:bodyPr/>
                  <a:lstStyle/>
                  <a:p>
                    <a:fld id="{16693C1B-3657-41B2-963C-99D11794E3FA}"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A5E2-4B7F-B5CA-E5269F0623F7}"/>
                </c:ext>
              </c:extLst>
            </c:dLbl>
            <c:dLbl>
              <c:idx val="101"/>
              <c:tx>
                <c:rich>
                  <a:bodyPr/>
                  <a:lstStyle/>
                  <a:p>
                    <a:fld id="{3E90EB33-DF4B-4D9B-B4AB-452D55EF42EE}"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A5E2-4B7F-B5CA-E5269F0623F7}"/>
                </c:ext>
              </c:extLst>
            </c:dLbl>
            <c:dLbl>
              <c:idx val="102"/>
              <c:tx>
                <c:rich>
                  <a:bodyPr/>
                  <a:lstStyle/>
                  <a:p>
                    <a:fld id="{5B2F61AA-4AAC-4C1A-9368-D6774D06F04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A5E2-4B7F-B5CA-E5269F0623F7}"/>
                </c:ext>
              </c:extLst>
            </c:dLbl>
            <c:dLbl>
              <c:idx val="103"/>
              <c:tx>
                <c:rich>
                  <a:bodyPr/>
                  <a:lstStyle/>
                  <a:p>
                    <a:fld id="{EBEEDDD7-90C4-48CC-A7E8-927F1738687B}"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A5E2-4B7F-B5CA-E5269F0623F7}"/>
                </c:ext>
              </c:extLst>
            </c:dLbl>
            <c:dLbl>
              <c:idx val="104"/>
              <c:tx>
                <c:rich>
                  <a:bodyPr/>
                  <a:lstStyle/>
                  <a:p>
                    <a:fld id="{D7CC0E5D-5769-4381-8204-0163C3702A07}"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A5E2-4B7F-B5CA-E5269F0623F7}"/>
                </c:ext>
              </c:extLst>
            </c:dLbl>
            <c:dLbl>
              <c:idx val="105"/>
              <c:tx>
                <c:rich>
                  <a:bodyPr/>
                  <a:lstStyle/>
                  <a:p>
                    <a:fld id="{07E88C08-00B8-4698-80BB-376ED401A6BD}"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A5E2-4B7F-B5CA-E5269F0623F7}"/>
                </c:ext>
              </c:extLst>
            </c:dLbl>
            <c:dLbl>
              <c:idx val="106"/>
              <c:tx>
                <c:rich>
                  <a:bodyPr/>
                  <a:lstStyle/>
                  <a:p>
                    <a:fld id="{495A0A89-604D-404C-B95C-BE58D620A459}" type="CELLRANGE">
                      <a:rPr lang="en-US"/>
                      <a:pPr/>
                      <a:t>[CELLEOMRÅDE]</a:t>
                    </a:fld>
                    <a:endParaRPr lang="nb-N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A5E2-4B7F-B5CA-E5269F0623F7}"/>
                </c:ext>
              </c:extLst>
            </c:dLbl>
            <c:dLbl>
              <c:idx val="10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4-A5E2-4B7F-B5CA-E5269F0623F7}"/>
                </c:ext>
              </c:extLst>
            </c:dLbl>
            <c:dLbl>
              <c:idx val="10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5-A5E2-4B7F-B5CA-E5269F0623F7}"/>
                </c:ext>
              </c:extLst>
            </c:dLbl>
            <c:dLbl>
              <c:idx val="10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6-A5E2-4B7F-B5CA-E5269F0623F7}"/>
                </c:ext>
              </c:extLst>
            </c:dLbl>
            <c:dLbl>
              <c:idx val="11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7-A5E2-4B7F-B5CA-E5269F0623F7}"/>
                </c:ext>
              </c:extLst>
            </c:dLbl>
            <c:dLbl>
              <c:idx val="11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8-A5E2-4B7F-B5CA-E5269F0623F7}"/>
                </c:ext>
              </c:extLst>
            </c:dLbl>
            <c:dLbl>
              <c:idx val="11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9-A5E2-4B7F-B5CA-E5269F0623F7}"/>
                </c:ext>
              </c:extLst>
            </c:dLbl>
            <c:dLbl>
              <c:idx val="11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A-A5E2-4B7F-B5CA-E5269F0623F7}"/>
                </c:ext>
              </c:extLst>
            </c:dLbl>
            <c:dLbl>
              <c:idx val="11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B-A5E2-4B7F-B5CA-E5269F0623F7}"/>
                </c:ext>
              </c:extLst>
            </c:dLbl>
            <c:dLbl>
              <c:idx val="11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C-A5E2-4B7F-B5CA-E5269F0623F7}"/>
                </c:ext>
              </c:extLst>
            </c:dLbl>
            <c:dLbl>
              <c:idx val="11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D-A5E2-4B7F-B5CA-E5269F0623F7}"/>
                </c:ext>
              </c:extLst>
            </c:dLbl>
            <c:dLbl>
              <c:idx val="11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E-A5E2-4B7F-B5CA-E5269F0623F7}"/>
                </c:ext>
              </c:extLst>
            </c:dLbl>
            <c:dLbl>
              <c:idx val="11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F-A5E2-4B7F-B5CA-E5269F0623F7}"/>
                </c:ext>
              </c:extLst>
            </c:dLbl>
            <c:dLbl>
              <c:idx val="11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0-A5E2-4B7F-B5CA-E5269F0623F7}"/>
                </c:ext>
              </c:extLst>
            </c:dLbl>
            <c:dLbl>
              <c:idx val="12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A5E2-4B7F-B5CA-E5269F0623F7}"/>
                </c:ext>
              </c:extLst>
            </c:dLbl>
            <c:dLbl>
              <c:idx val="12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2-A5E2-4B7F-B5CA-E5269F0623F7}"/>
                </c:ext>
              </c:extLst>
            </c:dLbl>
            <c:dLbl>
              <c:idx val="12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3-A5E2-4B7F-B5CA-E5269F0623F7}"/>
                </c:ext>
              </c:extLst>
            </c:dLbl>
            <c:dLbl>
              <c:idx val="12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4-A5E2-4B7F-B5CA-E5269F0623F7}"/>
                </c:ext>
              </c:extLst>
            </c:dLbl>
            <c:dLbl>
              <c:idx val="12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5-A5E2-4B7F-B5CA-E5269F0623F7}"/>
                </c:ext>
              </c:extLst>
            </c:dLbl>
            <c:dLbl>
              <c:idx val="12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6-A5E2-4B7F-B5CA-E5269F0623F7}"/>
                </c:ext>
              </c:extLst>
            </c:dLbl>
            <c:dLbl>
              <c:idx val="12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7-A5E2-4B7F-B5CA-E5269F0623F7}"/>
                </c:ext>
              </c:extLst>
            </c:dLbl>
            <c:dLbl>
              <c:idx val="12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8-A5E2-4B7F-B5CA-E5269F0623F7}"/>
                </c:ext>
              </c:extLst>
            </c:dLbl>
            <c:dLbl>
              <c:idx val="12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9-A5E2-4B7F-B5CA-E5269F0623F7}"/>
                </c:ext>
              </c:extLst>
            </c:dLbl>
            <c:dLbl>
              <c:idx val="12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A-A5E2-4B7F-B5CA-E5269F0623F7}"/>
                </c:ext>
              </c:extLst>
            </c:dLbl>
            <c:dLbl>
              <c:idx val="13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B-A5E2-4B7F-B5CA-E5269F0623F7}"/>
                </c:ext>
              </c:extLst>
            </c:dLbl>
            <c:dLbl>
              <c:idx val="13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C-A5E2-4B7F-B5CA-E5269F0623F7}"/>
                </c:ext>
              </c:extLst>
            </c:dLbl>
            <c:dLbl>
              <c:idx val="13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D-A5E2-4B7F-B5CA-E5269F0623F7}"/>
                </c:ext>
              </c:extLst>
            </c:dLbl>
            <c:dLbl>
              <c:idx val="13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E-A5E2-4B7F-B5CA-E5269F0623F7}"/>
                </c:ext>
              </c:extLst>
            </c:dLbl>
            <c:dLbl>
              <c:idx val="13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F-A5E2-4B7F-B5CA-E5269F0623F7}"/>
                </c:ext>
              </c:extLst>
            </c:dLbl>
            <c:dLbl>
              <c:idx val="13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0-A5E2-4B7F-B5CA-E5269F0623F7}"/>
                </c:ext>
              </c:extLst>
            </c:dLbl>
            <c:dLbl>
              <c:idx val="13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1-A5E2-4B7F-B5CA-E5269F0623F7}"/>
                </c:ext>
              </c:extLst>
            </c:dLbl>
            <c:dLbl>
              <c:idx val="13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2-A5E2-4B7F-B5CA-E5269F0623F7}"/>
                </c:ext>
              </c:extLst>
            </c:dLbl>
            <c:dLbl>
              <c:idx val="13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3-A5E2-4B7F-B5CA-E5269F0623F7}"/>
                </c:ext>
              </c:extLst>
            </c:dLbl>
            <c:dLbl>
              <c:idx val="13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4-A5E2-4B7F-B5CA-E5269F0623F7}"/>
                </c:ext>
              </c:extLst>
            </c:dLbl>
            <c:dLbl>
              <c:idx val="14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5-A5E2-4B7F-B5CA-E5269F0623F7}"/>
                </c:ext>
              </c:extLst>
            </c:dLbl>
            <c:dLbl>
              <c:idx val="14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6-A5E2-4B7F-B5CA-E5269F0623F7}"/>
                </c:ext>
              </c:extLst>
            </c:dLbl>
            <c:dLbl>
              <c:idx val="14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7-A5E2-4B7F-B5CA-E5269F0623F7}"/>
                </c:ext>
              </c:extLst>
            </c:dLbl>
            <c:dLbl>
              <c:idx val="14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8-A5E2-4B7F-B5CA-E5269F0623F7}"/>
                </c:ext>
              </c:extLst>
            </c:dLbl>
            <c:dLbl>
              <c:idx val="14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9-A5E2-4B7F-B5CA-E5269F0623F7}"/>
                </c:ext>
              </c:extLst>
            </c:dLbl>
            <c:dLbl>
              <c:idx val="14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A-A5E2-4B7F-B5CA-E5269F0623F7}"/>
                </c:ext>
              </c:extLst>
            </c:dLbl>
            <c:dLbl>
              <c:idx val="14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B-A5E2-4B7F-B5CA-E5269F0623F7}"/>
                </c:ext>
              </c:extLst>
            </c:dLbl>
            <c:dLbl>
              <c:idx val="14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C-A5E2-4B7F-B5CA-E5269F0623F7}"/>
                </c:ext>
              </c:extLst>
            </c:dLbl>
            <c:dLbl>
              <c:idx val="14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D-A5E2-4B7F-B5CA-E5269F0623F7}"/>
                </c:ext>
              </c:extLst>
            </c:dLbl>
            <c:dLbl>
              <c:idx val="14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E-A5E2-4B7F-B5CA-E5269F0623F7}"/>
                </c:ext>
              </c:extLst>
            </c:dLbl>
            <c:dLbl>
              <c:idx val="15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8F-A5E2-4B7F-B5CA-E5269F0623F7}"/>
                </c:ext>
              </c:extLst>
            </c:dLbl>
            <c:dLbl>
              <c:idx val="15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0-A5E2-4B7F-B5CA-E5269F0623F7}"/>
                </c:ext>
              </c:extLst>
            </c:dLbl>
            <c:dLbl>
              <c:idx val="15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1-A5E2-4B7F-B5CA-E5269F0623F7}"/>
                </c:ext>
              </c:extLst>
            </c:dLbl>
            <c:dLbl>
              <c:idx val="15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2-A5E2-4B7F-B5CA-E5269F0623F7}"/>
                </c:ext>
              </c:extLst>
            </c:dLbl>
            <c:dLbl>
              <c:idx val="15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3-A5E2-4B7F-B5CA-E5269F0623F7}"/>
                </c:ext>
              </c:extLst>
            </c:dLbl>
            <c:dLbl>
              <c:idx val="15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4-A5E2-4B7F-B5CA-E5269F0623F7}"/>
                </c:ext>
              </c:extLst>
            </c:dLbl>
            <c:dLbl>
              <c:idx val="15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5-A5E2-4B7F-B5CA-E5269F0623F7}"/>
                </c:ext>
              </c:extLst>
            </c:dLbl>
            <c:dLbl>
              <c:idx val="15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6-A5E2-4B7F-B5CA-E5269F0623F7}"/>
                </c:ext>
              </c:extLst>
            </c:dLbl>
            <c:dLbl>
              <c:idx val="15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7-A5E2-4B7F-B5CA-E5269F0623F7}"/>
                </c:ext>
              </c:extLst>
            </c:dLbl>
            <c:dLbl>
              <c:idx val="15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8-A5E2-4B7F-B5CA-E5269F0623F7}"/>
                </c:ext>
              </c:extLst>
            </c:dLbl>
            <c:dLbl>
              <c:idx val="16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9-A5E2-4B7F-B5CA-E5269F0623F7}"/>
                </c:ext>
              </c:extLst>
            </c:dLbl>
            <c:dLbl>
              <c:idx val="16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A-A5E2-4B7F-B5CA-E5269F0623F7}"/>
                </c:ext>
              </c:extLst>
            </c:dLbl>
            <c:dLbl>
              <c:idx val="16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B-A5E2-4B7F-B5CA-E5269F0623F7}"/>
                </c:ext>
              </c:extLst>
            </c:dLbl>
            <c:dLbl>
              <c:idx val="16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C-A5E2-4B7F-B5CA-E5269F0623F7}"/>
                </c:ext>
              </c:extLst>
            </c:dLbl>
            <c:dLbl>
              <c:idx val="16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D-A5E2-4B7F-B5CA-E5269F0623F7}"/>
                </c:ext>
              </c:extLst>
            </c:dLbl>
            <c:dLbl>
              <c:idx val="16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E-A5E2-4B7F-B5CA-E5269F0623F7}"/>
                </c:ext>
              </c:extLst>
            </c:dLbl>
            <c:dLbl>
              <c:idx val="16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9F-A5E2-4B7F-B5CA-E5269F0623F7}"/>
                </c:ext>
              </c:extLst>
            </c:dLbl>
            <c:dLbl>
              <c:idx val="16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0-A5E2-4B7F-B5CA-E5269F0623F7}"/>
                </c:ext>
              </c:extLst>
            </c:dLbl>
            <c:dLbl>
              <c:idx val="16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1-A5E2-4B7F-B5CA-E5269F0623F7}"/>
                </c:ext>
              </c:extLst>
            </c:dLbl>
            <c:dLbl>
              <c:idx val="16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2-A5E2-4B7F-B5CA-E5269F0623F7}"/>
                </c:ext>
              </c:extLst>
            </c:dLbl>
            <c:dLbl>
              <c:idx val="17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3-A5E2-4B7F-B5CA-E5269F0623F7}"/>
                </c:ext>
              </c:extLst>
            </c:dLbl>
            <c:dLbl>
              <c:idx val="17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4-A5E2-4B7F-B5CA-E5269F0623F7}"/>
                </c:ext>
              </c:extLst>
            </c:dLbl>
            <c:dLbl>
              <c:idx val="17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5-A5E2-4B7F-B5CA-E5269F0623F7}"/>
                </c:ext>
              </c:extLst>
            </c:dLbl>
            <c:dLbl>
              <c:idx val="17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6-A5E2-4B7F-B5CA-E5269F0623F7}"/>
                </c:ext>
              </c:extLst>
            </c:dLbl>
            <c:dLbl>
              <c:idx val="17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7-A5E2-4B7F-B5CA-E5269F0623F7}"/>
                </c:ext>
              </c:extLst>
            </c:dLbl>
            <c:dLbl>
              <c:idx val="17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8-A5E2-4B7F-B5CA-E5269F0623F7}"/>
                </c:ext>
              </c:extLst>
            </c:dLbl>
            <c:dLbl>
              <c:idx val="17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9-A5E2-4B7F-B5CA-E5269F0623F7}"/>
                </c:ext>
              </c:extLst>
            </c:dLbl>
            <c:dLbl>
              <c:idx val="17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A-A5E2-4B7F-B5CA-E5269F0623F7}"/>
                </c:ext>
              </c:extLst>
            </c:dLbl>
            <c:dLbl>
              <c:idx val="17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B-A5E2-4B7F-B5CA-E5269F0623F7}"/>
                </c:ext>
              </c:extLst>
            </c:dLbl>
            <c:dLbl>
              <c:idx val="17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C-A5E2-4B7F-B5CA-E5269F0623F7}"/>
                </c:ext>
              </c:extLst>
            </c:dLbl>
            <c:dLbl>
              <c:idx val="18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D-A5E2-4B7F-B5CA-E5269F0623F7}"/>
                </c:ext>
              </c:extLst>
            </c:dLbl>
            <c:dLbl>
              <c:idx val="18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E-A5E2-4B7F-B5CA-E5269F0623F7}"/>
                </c:ext>
              </c:extLst>
            </c:dLbl>
            <c:dLbl>
              <c:idx val="18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AF-A5E2-4B7F-B5CA-E5269F0623F7}"/>
                </c:ext>
              </c:extLst>
            </c:dLbl>
            <c:dLbl>
              <c:idx val="18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0-A5E2-4B7F-B5CA-E5269F0623F7}"/>
                </c:ext>
              </c:extLst>
            </c:dLbl>
            <c:dLbl>
              <c:idx val="18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1-A5E2-4B7F-B5CA-E5269F0623F7}"/>
                </c:ext>
              </c:extLst>
            </c:dLbl>
            <c:dLbl>
              <c:idx val="18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2-A5E2-4B7F-B5CA-E5269F0623F7}"/>
                </c:ext>
              </c:extLst>
            </c:dLbl>
            <c:dLbl>
              <c:idx val="18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3-A5E2-4B7F-B5CA-E5269F0623F7}"/>
                </c:ext>
              </c:extLst>
            </c:dLbl>
            <c:dLbl>
              <c:idx val="18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4-A5E2-4B7F-B5CA-E5269F0623F7}"/>
                </c:ext>
              </c:extLst>
            </c:dLbl>
            <c:dLbl>
              <c:idx val="18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5-A5E2-4B7F-B5CA-E5269F0623F7}"/>
                </c:ext>
              </c:extLst>
            </c:dLbl>
            <c:dLbl>
              <c:idx val="18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6-A5E2-4B7F-B5CA-E5269F0623F7}"/>
                </c:ext>
              </c:extLst>
            </c:dLbl>
            <c:dLbl>
              <c:idx val="19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7-A5E2-4B7F-B5CA-E5269F0623F7}"/>
                </c:ext>
              </c:extLst>
            </c:dLbl>
            <c:dLbl>
              <c:idx val="19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8-A5E2-4B7F-B5CA-E5269F0623F7}"/>
                </c:ext>
              </c:extLst>
            </c:dLbl>
            <c:dLbl>
              <c:idx val="19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9-A5E2-4B7F-B5CA-E5269F0623F7}"/>
                </c:ext>
              </c:extLst>
            </c:dLbl>
            <c:dLbl>
              <c:idx val="19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A-A5E2-4B7F-B5CA-E5269F0623F7}"/>
                </c:ext>
              </c:extLst>
            </c:dLbl>
            <c:dLbl>
              <c:idx val="19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B-A5E2-4B7F-B5CA-E5269F0623F7}"/>
                </c:ext>
              </c:extLst>
            </c:dLbl>
            <c:dLbl>
              <c:idx val="19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C-A5E2-4B7F-B5CA-E5269F0623F7}"/>
                </c:ext>
              </c:extLst>
            </c:dLbl>
            <c:dLbl>
              <c:idx val="19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D-A5E2-4B7F-B5CA-E5269F0623F7}"/>
                </c:ext>
              </c:extLst>
            </c:dLbl>
            <c:dLbl>
              <c:idx val="19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E-A5E2-4B7F-B5CA-E5269F0623F7}"/>
                </c:ext>
              </c:extLst>
            </c:dLbl>
            <c:dLbl>
              <c:idx val="19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BF-A5E2-4B7F-B5CA-E5269F0623F7}"/>
                </c:ext>
              </c:extLst>
            </c:dLbl>
            <c:dLbl>
              <c:idx val="19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0-A5E2-4B7F-B5CA-E5269F0623F7}"/>
                </c:ext>
              </c:extLst>
            </c:dLbl>
            <c:dLbl>
              <c:idx val="20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1-A5E2-4B7F-B5CA-E5269F0623F7}"/>
                </c:ext>
              </c:extLst>
            </c:dLbl>
            <c:dLbl>
              <c:idx val="20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2-A5E2-4B7F-B5CA-E5269F0623F7}"/>
                </c:ext>
              </c:extLst>
            </c:dLbl>
            <c:dLbl>
              <c:idx val="20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3-A5E2-4B7F-B5CA-E5269F0623F7}"/>
                </c:ext>
              </c:extLst>
            </c:dLbl>
            <c:dLbl>
              <c:idx val="20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4-A5E2-4B7F-B5CA-E5269F0623F7}"/>
                </c:ext>
              </c:extLst>
            </c:dLbl>
            <c:dLbl>
              <c:idx val="20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5-A5E2-4B7F-B5CA-E5269F0623F7}"/>
                </c:ext>
              </c:extLst>
            </c:dLbl>
            <c:dLbl>
              <c:idx val="20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6-A5E2-4B7F-B5CA-E5269F0623F7}"/>
                </c:ext>
              </c:extLst>
            </c:dLbl>
            <c:dLbl>
              <c:idx val="20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7-A5E2-4B7F-B5CA-E5269F0623F7}"/>
                </c:ext>
              </c:extLst>
            </c:dLbl>
            <c:dLbl>
              <c:idx val="20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8-A5E2-4B7F-B5CA-E5269F0623F7}"/>
                </c:ext>
              </c:extLst>
            </c:dLbl>
            <c:dLbl>
              <c:idx val="20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9-A5E2-4B7F-B5CA-E5269F0623F7}"/>
                </c:ext>
              </c:extLst>
            </c:dLbl>
            <c:dLbl>
              <c:idx val="20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A-A5E2-4B7F-B5CA-E5269F0623F7}"/>
                </c:ext>
              </c:extLst>
            </c:dLbl>
            <c:dLbl>
              <c:idx val="21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B-A5E2-4B7F-B5CA-E5269F0623F7}"/>
                </c:ext>
              </c:extLst>
            </c:dLbl>
            <c:dLbl>
              <c:idx val="21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C-A5E2-4B7F-B5CA-E5269F0623F7}"/>
                </c:ext>
              </c:extLst>
            </c:dLbl>
            <c:dLbl>
              <c:idx val="21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D-A5E2-4B7F-B5CA-E5269F0623F7}"/>
                </c:ext>
              </c:extLst>
            </c:dLbl>
            <c:dLbl>
              <c:idx val="21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E-A5E2-4B7F-B5CA-E5269F0623F7}"/>
                </c:ext>
              </c:extLst>
            </c:dLbl>
            <c:dLbl>
              <c:idx val="21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CF-A5E2-4B7F-B5CA-E5269F0623F7}"/>
                </c:ext>
              </c:extLst>
            </c:dLbl>
            <c:dLbl>
              <c:idx val="21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0-A5E2-4B7F-B5CA-E5269F0623F7}"/>
                </c:ext>
              </c:extLst>
            </c:dLbl>
            <c:dLbl>
              <c:idx val="21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1-A5E2-4B7F-B5CA-E5269F0623F7}"/>
                </c:ext>
              </c:extLst>
            </c:dLbl>
            <c:dLbl>
              <c:idx val="21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2-A5E2-4B7F-B5CA-E5269F0623F7}"/>
                </c:ext>
              </c:extLst>
            </c:dLbl>
            <c:dLbl>
              <c:idx val="21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3-A5E2-4B7F-B5CA-E5269F0623F7}"/>
                </c:ext>
              </c:extLst>
            </c:dLbl>
            <c:dLbl>
              <c:idx val="21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4-A5E2-4B7F-B5CA-E5269F0623F7}"/>
                </c:ext>
              </c:extLst>
            </c:dLbl>
            <c:dLbl>
              <c:idx val="22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5-A5E2-4B7F-B5CA-E5269F0623F7}"/>
                </c:ext>
              </c:extLst>
            </c:dLbl>
            <c:dLbl>
              <c:idx val="22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6-A5E2-4B7F-B5CA-E5269F0623F7}"/>
                </c:ext>
              </c:extLst>
            </c:dLbl>
            <c:dLbl>
              <c:idx val="222"/>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7-A5E2-4B7F-B5CA-E5269F0623F7}"/>
                </c:ext>
              </c:extLst>
            </c:dLbl>
            <c:dLbl>
              <c:idx val="223"/>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8-A5E2-4B7F-B5CA-E5269F0623F7}"/>
                </c:ext>
              </c:extLst>
            </c:dLbl>
            <c:dLbl>
              <c:idx val="224"/>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9-A5E2-4B7F-B5CA-E5269F0623F7}"/>
                </c:ext>
              </c:extLst>
            </c:dLbl>
            <c:dLbl>
              <c:idx val="225"/>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A-A5E2-4B7F-B5CA-E5269F0623F7}"/>
                </c:ext>
              </c:extLst>
            </c:dLbl>
            <c:dLbl>
              <c:idx val="226"/>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B-A5E2-4B7F-B5CA-E5269F0623F7}"/>
                </c:ext>
              </c:extLst>
            </c:dLbl>
            <c:dLbl>
              <c:idx val="227"/>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C-A5E2-4B7F-B5CA-E5269F0623F7}"/>
                </c:ext>
              </c:extLst>
            </c:dLbl>
            <c:dLbl>
              <c:idx val="228"/>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D-A5E2-4B7F-B5CA-E5269F0623F7}"/>
                </c:ext>
              </c:extLst>
            </c:dLbl>
            <c:dLbl>
              <c:idx val="229"/>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E-A5E2-4B7F-B5CA-E5269F0623F7}"/>
                </c:ext>
              </c:extLst>
            </c:dLbl>
            <c:dLbl>
              <c:idx val="230"/>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DF-A5E2-4B7F-B5CA-E5269F0623F7}"/>
                </c:ext>
              </c:extLst>
            </c:dLbl>
            <c:dLbl>
              <c:idx val="231"/>
              <c:tx>
                <c:rich>
                  <a:bodyPr/>
                  <a:lstStyle/>
                  <a:p>
                    <a:endParaRPr lang="nb-NO"/>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E0-A5E2-4B7F-B5CA-E5269F0623F7}"/>
                </c:ext>
              </c:extLst>
            </c:dLbl>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'3.4'!$B$5:$B$236</c:f>
              <c:numCache>
                <c:formatCode>General</c:formatCode>
                <c:ptCount val="232"/>
                <c:pt idx="0">
                  <c:v>36.045294333999998</c:v>
                </c:pt>
                <c:pt idx="1">
                  <c:v>30.594371672100952</c:v>
                </c:pt>
                <c:pt idx="2">
                  <c:v>29.97879362788434</c:v>
                </c:pt>
                <c:pt idx="3">
                  <c:v>20.790731383814251</c:v>
                </c:pt>
                <c:pt idx="4">
                  <c:v>17.950084566000001</c:v>
                </c:pt>
                <c:pt idx="5">
                  <c:v>17.912736172999999</c:v>
                </c:pt>
                <c:pt idx="6">
                  <c:v>15.61956773655877</c:v>
                </c:pt>
                <c:pt idx="7">
                  <c:v>14.765282291</c:v>
                </c:pt>
                <c:pt idx="8">
                  <c:v>14.311727441</c:v>
                </c:pt>
                <c:pt idx="9">
                  <c:v>13.445433053</c:v>
                </c:pt>
                <c:pt idx="10">
                  <c:v>12.661042711</c:v>
                </c:pt>
                <c:pt idx="11">
                  <c:v>12.618576164984431</c:v>
                </c:pt>
                <c:pt idx="12">
                  <c:v>11.24559481356339</c:v>
                </c:pt>
                <c:pt idx="13">
                  <c:v>9.0020944555163052</c:v>
                </c:pt>
                <c:pt idx="14">
                  <c:v>8.1489753111766401</c:v>
                </c:pt>
                <c:pt idx="15">
                  <c:v>6.4831010093573962</c:v>
                </c:pt>
                <c:pt idx="16">
                  <c:v>5.6287916859999996</c:v>
                </c:pt>
                <c:pt idx="17">
                  <c:v>5.5556094859999998</c:v>
                </c:pt>
                <c:pt idx="18">
                  <c:v>5.380611912</c:v>
                </c:pt>
                <c:pt idx="19">
                  <c:v>5.2244375139999999</c:v>
                </c:pt>
                <c:pt idx="20">
                  <c:v>4.2715045270000003</c:v>
                </c:pt>
                <c:pt idx="21">
                  <c:v>4.259098732</c:v>
                </c:pt>
                <c:pt idx="22">
                  <c:v>3.9831189184990898</c:v>
                </c:pt>
                <c:pt idx="23">
                  <c:v>3.5397753079999998</c:v>
                </c:pt>
                <c:pt idx="24">
                  <c:v>3.463142017</c:v>
                </c:pt>
                <c:pt idx="25">
                  <c:v>3.410653688</c:v>
                </c:pt>
                <c:pt idx="26">
                  <c:v>3.3463460939999998</c:v>
                </c:pt>
                <c:pt idx="27">
                  <c:v>3.1229189079999999</c:v>
                </c:pt>
                <c:pt idx="28">
                  <c:v>2.6448178088285741</c:v>
                </c:pt>
                <c:pt idx="29">
                  <c:v>2.6294891602752761</c:v>
                </c:pt>
                <c:pt idx="30">
                  <c:v>2.5976516460000001</c:v>
                </c:pt>
                <c:pt idx="31">
                  <c:v>2.3610161170331398</c:v>
                </c:pt>
                <c:pt idx="32">
                  <c:v>2.23151498491471</c:v>
                </c:pt>
                <c:pt idx="33">
                  <c:v>2.2113773569999999</c:v>
                </c:pt>
                <c:pt idx="34">
                  <c:v>2.1373275660000002</c:v>
                </c:pt>
                <c:pt idx="35">
                  <c:v>2.037263034</c:v>
                </c:pt>
                <c:pt idx="36">
                  <c:v>1.941495153</c:v>
                </c:pt>
                <c:pt idx="37">
                  <c:v>1.855010381</c:v>
                </c:pt>
                <c:pt idx="38">
                  <c:v>1.824903486</c:v>
                </c:pt>
                <c:pt idx="39">
                  <c:v>1.630480565</c:v>
                </c:pt>
                <c:pt idx="40">
                  <c:v>1.613278196</c:v>
                </c:pt>
                <c:pt idx="41">
                  <c:v>1.5718739742515739</c:v>
                </c:pt>
                <c:pt idx="42">
                  <c:v>1.5711229149999999</c:v>
                </c:pt>
                <c:pt idx="43">
                  <c:v>1.555244467604662</c:v>
                </c:pt>
                <c:pt idx="44">
                  <c:v>1.33582567</c:v>
                </c:pt>
                <c:pt idx="45">
                  <c:v>1.309596094</c:v>
                </c:pt>
                <c:pt idx="46">
                  <c:v>1.3052415820000001</c:v>
                </c:pt>
                <c:pt idx="47">
                  <c:v>1.2978451967919979</c:v>
                </c:pt>
                <c:pt idx="48">
                  <c:v>1.286676124</c:v>
                </c:pt>
                <c:pt idx="49">
                  <c:v>1.231153189</c:v>
                </c:pt>
                <c:pt idx="50">
                  <c:v>1.2114524870000001</c:v>
                </c:pt>
                <c:pt idx="51">
                  <c:v>1.116587658</c:v>
                </c:pt>
                <c:pt idx="52">
                  <c:v>1.0805993620000001</c:v>
                </c:pt>
                <c:pt idx="53">
                  <c:v>1.0184</c:v>
                </c:pt>
                <c:pt idx="54">
                  <c:v>0.98250940183539304</c:v>
                </c:pt>
                <c:pt idx="55">
                  <c:v>0.97047941234347535</c:v>
                </c:pt>
                <c:pt idx="56">
                  <c:v>0.95154693000000001</c:v>
                </c:pt>
                <c:pt idx="57">
                  <c:v>0.94255458800000003</c:v>
                </c:pt>
                <c:pt idx="58">
                  <c:v>0.77060543999999997</c:v>
                </c:pt>
                <c:pt idx="59">
                  <c:v>0.67681729300000004</c:v>
                </c:pt>
                <c:pt idx="60">
                  <c:v>0.66888315899999995</c:v>
                </c:pt>
                <c:pt idx="61">
                  <c:v>0.60133742599999995</c:v>
                </c:pt>
                <c:pt idx="62">
                  <c:v>0.59519291600000002</c:v>
                </c:pt>
                <c:pt idx="63">
                  <c:v>0.57476201699999996</c:v>
                </c:pt>
                <c:pt idx="64">
                  <c:v>0.56526983500000005</c:v>
                </c:pt>
                <c:pt idx="65">
                  <c:v>0.55633248099999999</c:v>
                </c:pt>
                <c:pt idx="66">
                  <c:v>0.52999099999999999</c:v>
                </c:pt>
                <c:pt idx="67">
                  <c:v>0.493157242</c:v>
                </c:pt>
                <c:pt idx="68">
                  <c:v>0.48615213699999998</c:v>
                </c:pt>
                <c:pt idx="69">
                  <c:v>0.48272483300000002</c:v>
                </c:pt>
                <c:pt idx="70">
                  <c:v>0.45245809599999998</c:v>
                </c:pt>
                <c:pt idx="71">
                  <c:v>0.441198013</c:v>
                </c:pt>
                <c:pt idx="72">
                  <c:v>0.41798502700000001</c:v>
                </c:pt>
                <c:pt idx="73">
                  <c:v>0.416915645</c:v>
                </c:pt>
                <c:pt idx="74">
                  <c:v>0.39548752399999998</c:v>
                </c:pt>
                <c:pt idx="75">
                  <c:v>0.39056600000000002</c:v>
                </c:pt>
                <c:pt idx="76">
                  <c:v>0.38500748571591792</c:v>
                </c:pt>
                <c:pt idx="77">
                  <c:v>0.38157686000000002</c:v>
                </c:pt>
                <c:pt idx="78">
                  <c:v>0.37827218099999999</c:v>
                </c:pt>
                <c:pt idx="79">
                  <c:v>0.37</c:v>
                </c:pt>
                <c:pt idx="80">
                  <c:v>0.353291629</c:v>
                </c:pt>
                <c:pt idx="81">
                  <c:v>0.35020009099999999</c:v>
                </c:pt>
                <c:pt idx="82">
                  <c:v>0.34994999999999998</c:v>
                </c:pt>
                <c:pt idx="83">
                  <c:v>0.33615800000000001</c:v>
                </c:pt>
                <c:pt idx="84">
                  <c:v>0.32439245500000002</c:v>
                </c:pt>
                <c:pt idx="85">
                  <c:v>0.32382769900000002</c:v>
                </c:pt>
                <c:pt idx="86">
                  <c:v>0.32345118699999997</c:v>
                </c:pt>
                <c:pt idx="87">
                  <c:v>0.307</c:v>
                </c:pt>
                <c:pt idx="88">
                  <c:v>0.30639499999999997</c:v>
                </c:pt>
                <c:pt idx="89">
                  <c:v>0.299685602</c:v>
                </c:pt>
                <c:pt idx="90">
                  <c:v>0.29825075499999998</c:v>
                </c:pt>
                <c:pt idx="91">
                  <c:v>0.29430000000000001</c:v>
                </c:pt>
                <c:pt idx="92">
                  <c:v>0.26339499999999999</c:v>
                </c:pt>
                <c:pt idx="93">
                  <c:v>0.24374965300000001</c:v>
                </c:pt>
                <c:pt idx="94">
                  <c:v>0.23834834899999999</c:v>
                </c:pt>
                <c:pt idx="95">
                  <c:v>0.236036566</c:v>
                </c:pt>
                <c:pt idx="96">
                  <c:v>0.22989999999999999</c:v>
                </c:pt>
                <c:pt idx="97">
                  <c:v>0.22974354499999999</c:v>
                </c:pt>
                <c:pt idx="98">
                  <c:v>0.22935</c:v>
                </c:pt>
                <c:pt idx="99">
                  <c:v>0.22134200000000001</c:v>
                </c:pt>
                <c:pt idx="100">
                  <c:v>0.21998000000000001</c:v>
                </c:pt>
                <c:pt idx="101">
                  <c:v>0.21923558700000001</c:v>
                </c:pt>
                <c:pt idx="102">
                  <c:v>0.21919892699999999</c:v>
                </c:pt>
                <c:pt idx="103">
                  <c:v>0.211639046</c:v>
                </c:pt>
                <c:pt idx="104">
                  <c:v>0.20816749500000001</c:v>
                </c:pt>
                <c:pt idx="105">
                  <c:v>0.2021764296937677</c:v>
                </c:pt>
                <c:pt idx="106">
                  <c:v>0.181315213</c:v>
                </c:pt>
                <c:pt idx="107">
                  <c:v>0.17987687299999999</c:v>
                </c:pt>
                <c:pt idx="108">
                  <c:v>0.17579658339045101</c:v>
                </c:pt>
                <c:pt idx="109">
                  <c:v>0.17098006599999999</c:v>
                </c:pt>
                <c:pt idx="110">
                  <c:v>0.16937274499999999</c:v>
                </c:pt>
                <c:pt idx="111">
                  <c:v>0.167091977</c:v>
                </c:pt>
                <c:pt idx="112">
                  <c:v>0.16541500000000001</c:v>
                </c:pt>
                <c:pt idx="113">
                  <c:v>0.16371232599999999</c:v>
                </c:pt>
                <c:pt idx="114">
                  <c:v>0.155080049</c:v>
                </c:pt>
                <c:pt idx="115">
                  <c:v>0.15375181900000001</c:v>
                </c:pt>
                <c:pt idx="116">
                  <c:v>0.15128618199999999</c:v>
                </c:pt>
                <c:pt idx="117">
                  <c:v>0.14916399999999999</c:v>
                </c:pt>
                <c:pt idx="118">
                  <c:v>0.14393</c:v>
                </c:pt>
                <c:pt idx="119">
                  <c:v>0.14340900000000001</c:v>
                </c:pt>
                <c:pt idx="120">
                  <c:v>0.14313799999999999</c:v>
                </c:pt>
                <c:pt idx="121">
                  <c:v>0.14170036</c:v>
                </c:pt>
                <c:pt idx="122">
                  <c:v>0.13776444299999999</c:v>
                </c:pt>
                <c:pt idx="123">
                  <c:v>0.1284612650608081</c:v>
                </c:pt>
                <c:pt idx="124">
                  <c:v>0.12672217</c:v>
                </c:pt>
                <c:pt idx="125">
                  <c:v>0.124009195</c:v>
                </c:pt>
                <c:pt idx="126">
                  <c:v>0.120980845</c:v>
                </c:pt>
                <c:pt idx="127">
                  <c:v>0.11960741699999999</c:v>
                </c:pt>
                <c:pt idx="128">
                  <c:v>0.11790920100000001</c:v>
                </c:pt>
                <c:pt idx="129">
                  <c:v>0.11230735999999999</c:v>
                </c:pt>
                <c:pt idx="130">
                  <c:v>0.11196988500000001</c:v>
                </c:pt>
                <c:pt idx="131">
                  <c:v>0.107976535</c:v>
                </c:pt>
                <c:pt idx="132">
                  <c:v>0.105850387</c:v>
                </c:pt>
                <c:pt idx="133">
                  <c:v>0.10563025299999999</c:v>
                </c:pt>
                <c:pt idx="134">
                  <c:v>9.4346649000000005E-2</c:v>
                </c:pt>
                <c:pt idx="135">
                  <c:v>9.3579965000000001E-2</c:v>
                </c:pt>
                <c:pt idx="136">
                  <c:v>9.1806085999999995E-2</c:v>
                </c:pt>
                <c:pt idx="137">
                  <c:v>9.1122141967922357E-2</c:v>
                </c:pt>
                <c:pt idx="138">
                  <c:v>9.0167189999999994E-2</c:v>
                </c:pt>
                <c:pt idx="139">
                  <c:v>8.9682363000000001E-2</c:v>
                </c:pt>
                <c:pt idx="140">
                  <c:v>8.9599999999999999E-2</c:v>
                </c:pt>
                <c:pt idx="141">
                  <c:v>8.8439000000000004E-2</c:v>
                </c:pt>
                <c:pt idx="142">
                  <c:v>8.7831000000000006E-2</c:v>
                </c:pt>
                <c:pt idx="143">
                  <c:v>8.7321181999999997E-2</c:v>
                </c:pt>
                <c:pt idx="144">
                  <c:v>8.5185999999999998E-2</c:v>
                </c:pt>
                <c:pt idx="145">
                  <c:v>8.2165432999999996E-2</c:v>
                </c:pt>
                <c:pt idx="146">
                  <c:v>7.5855635000000005E-2</c:v>
                </c:pt>
                <c:pt idx="147">
                  <c:v>7.4710334000000003E-2</c:v>
                </c:pt>
                <c:pt idx="148">
                  <c:v>7.3876671000000005E-2</c:v>
                </c:pt>
                <c:pt idx="149">
                  <c:v>7.1728898999999999E-2</c:v>
                </c:pt>
                <c:pt idx="150">
                  <c:v>7.1265349000000006E-2</c:v>
                </c:pt>
                <c:pt idx="151">
                  <c:v>7.0449270999999994E-2</c:v>
                </c:pt>
                <c:pt idx="152">
                  <c:v>6.9012353999999998E-2</c:v>
                </c:pt>
                <c:pt idx="153">
                  <c:v>6.7820000000000005E-2</c:v>
                </c:pt>
                <c:pt idx="154">
                  <c:v>6.7356028999999998E-2</c:v>
                </c:pt>
                <c:pt idx="155">
                  <c:v>6.2406449000000003E-2</c:v>
                </c:pt>
                <c:pt idx="156">
                  <c:v>6.2167E-2</c:v>
                </c:pt>
                <c:pt idx="157">
                  <c:v>6.1053000000000003E-2</c:v>
                </c:pt>
                <c:pt idx="158">
                  <c:v>6.0071036000000001E-2</c:v>
                </c:pt>
                <c:pt idx="159">
                  <c:v>5.9435281999999999E-2</c:v>
                </c:pt>
                <c:pt idx="160">
                  <c:v>5.7350123000000003E-2</c:v>
                </c:pt>
                <c:pt idx="161">
                  <c:v>5.7272040000000003E-2</c:v>
                </c:pt>
                <c:pt idx="162">
                  <c:v>5.7247109999999997E-2</c:v>
                </c:pt>
                <c:pt idx="163">
                  <c:v>5.3963081758872072E-2</c:v>
                </c:pt>
                <c:pt idx="164">
                  <c:v>5.0612862722744137E-2</c:v>
                </c:pt>
                <c:pt idx="165">
                  <c:v>4.9689061999999999E-2</c:v>
                </c:pt>
                <c:pt idx="166">
                  <c:v>4.8865603000000001E-2</c:v>
                </c:pt>
                <c:pt idx="167">
                  <c:v>4.6067999999999998E-2</c:v>
                </c:pt>
                <c:pt idx="168">
                  <c:v>4.5344914E-2</c:v>
                </c:pt>
                <c:pt idx="169">
                  <c:v>4.36E-2</c:v>
                </c:pt>
                <c:pt idx="170">
                  <c:v>4.2270000000000002E-2</c:v>
                </c:pt>
                <c:pt idx="171">
                  <c:v>3.8512888000000002E-2</c:v>
                </c:pt>
                <c:pt idx="172">
                  <c:v>3.6309945000000003E-2</c:v>
                </c:pt>
                <c:pt idx="173">
                  <c:v>3.6077056000000003E-2</c:v>
                </c:pt>
                <c:pt idx="174">
                  <c:v>3.5912045178222662E-2</c:v>
                </c:pt>
                <c:pt idx="175">
                  <c:v>3.3500000000000002E-2</c:v>
                </c:pt>
                <c:pt idx="176">
                  <c:v>3.3246039999999998E-2</c:v>
                </c:pt>
                <c:pt idx="177">
                  <c:v>2.6013759000000001E-2</c:v>
                </c:pt>
                <c:pt idx="178">
                  <c:v>2.4522658999999999E-2</c:v>
                </c:pt>
                <c:pt idx="179">
                  <c:v>2.2691071E-2</c:v>
                </c:pt>
                <c:pt idx="180">
                  <c:v>2.0880564000000001E-2</c:v>
                </c:pt>
                <c:pt idx="181">
                  <c:v>1.6230316000000002E-2</c:v>
                </c:pt>
                <c:pt idx="182">
                  <c:v>1.5459000000000001E-2</c:v>
                </c:pt>
                <c:pt idx="183">
                  <c:v>1.5272433E-2</c:v>
                </c:pt>
                <c:pt idx="184">
                  <c:v>1.4677775000000001E-2</c:v>
                </c:pt>
                <c:pt idx="185">
                  <c:v>1.3146603E-2</c:v>
                </c:pt>
                <c:pt idx="186">
                  <c:v>1.2659999999999999E-2</c:v>
                </c:pt>
                <c:pt idx="187">
                  <c:v>1.1555908E-2</c:v>
                </c:pt>
                <c:pt idx="188">
                  <c:v>9.5600879999999996E-3</c:v>
                </c:pt>
                <c:pt idx="189">
                  <c:v>9.0242859999999994E-3</c:v>
                </c:pt>
                <c:pt idx="190">
                  <c:v>8.968274E-3</c:v>
                </c:pt>
                <c:pt idx="191">
                  <c:v>8.2394010000000004E-3</c:v>
                </c:pt>
                <c:pt idx="192">
                  <c:v>7.1210839999999997E-3</c:v>
                </c:pt>
                <c:pt idx="193">
                  <c:v>4.4999999999999997E-3</c:v>
                </c:pt>
                <c:pt idx="194">
                  <c:v>4.289508E-3</c:v>
                </c:pt>
                <c:pt idx="195">
                  <c:v>4.1812059999999998E-3</c:v>
                </c:pt>
                <c:pt idx="196">
                  <c:v>3.7756550000000002E-3</c:v>
                </c:pt>
                <c:pt idx="197">
                  <c:v>3.6035559999999999E-3</c:v>
                </c:pt>
                <c:pt idx="198">
                  <c:v>3.0705089999999999E-3</c:v>
                </c:pt>
                <c:pt idx="199">
                  <c:v>1.042166E-3</c:v>
                </c:pt>
                <c:pt idx="200">
                  <c:v>5.5166199999999996E-4</c:v>
                </c:pt>
                <c:pt idx="201">
                  <c:v>3.4407469318603509E-4</c:v>
                </c:pt>
                <c:pt idx="202">
                  <c:v>1.6500000000000001E-7</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numCache>
            </c:numRef>
          </c:xVal>
          <c:yVal>
            <c:numRef>
              <c:f>'3.4'!$C$5:$C$236</c:f>
              <c:numCache>
                <c:formatCode>General</c:formatCode>
                <c:ptCount val="232"/>
                <c:pt idx="0">
                  <c:v>3</c:v>
                </c:pt>
                <c:pt idx="1">
                  <c:v>11</c:v>
                </c:pt>
                <c:pt idx="2">
                  <c:v>5</c:v>
                </c:pt>
                <c:pt idx="3">
                  <c:v>7</c:v>
                </c:pt>
                <c:pt idx="4">
                  <c:v>3</c:v>
                </c:pt>
                <c:pt idx="5">
                  <c:v>17</c:v>
                </c:pt>
                <c:pt idx="6">
                  <c:v>11</c:v>
                </c:pt>
                <c:pt idx="7">
                  <c:v>10</c:v>
                </c:pt>
                <c:pt idx="8">
                  <c:v>6</c:v>
                </c:pt>
                <c:pt idx="9">
                  <c:v>3</c:v>
                </c:pt>
                <c:pt idx="10">
                  <c:v>4</c:v>
                </c:pt>
                <c:pt idx="11">
                  <c:v>9</c:v>
                </c:pt>
                <c:pt idx="12">
                  <c:v>17</c:v>
                </c:pt>
                <c:pt idx="13">
                  <c:v>6</c:v>
                </c:pt>
                <c:pt idx="14">
                  <c:v>4</c:v>
                </c:pt>
                <c:pt idx="15">
                  <c:v>14</c:v>
                </c:pt>
                <c:pt idx="16">
                  <c:v>6</c:v>
                </c:pt>
                <c:pt idx="17">
                  <c:v>7</c:v>
                </c:pt>
                <c:pt idx="18">
                  <c:v>1</c:v>
                </c:pt>
                <c:pt idx="19">
                  <c:v>2</c:v>
                </c:pt>
                <c:pt idx="20">
                  <c:v>1</c:v>
                </c:pt>
                <c:pt idx="21">
                  <c:v>16</c:v>
                </c:pt>
                <c:pt idx="22">
                  <c:v>7</c:v>
                </c:pt>
                <c:pt idx="23">
                  <c:v>4</c:v>
                </c:pt>
                <c:pt idx="24">
                  <c:v>2</c:v>
                </c:pt>
                <c:pt idx="25">
                  <c:v>1</c:v>
                </c:pt>
                <c:pt idx="26">
                  <c:v>10</c:v>
                </c:pt>
                <c:pt idx="27">
                  <c:v>1</c:v>
                </c:pt>
                <c:pt idx="28">
                  <c:v>1</c:v>
                </c:pt>
                <c:pt idx="29">
                  <c:v>16</c:v>
                </c:pt>
                <c:pt idx="30">
                  <c:v>2</c:v>
                </c:pt>
                <c:pt idx="31">
                  <c:v>11</c:v>
                </c:pt>
                <c:pt idx="32">
                  <c:v>3</c:v>
                </c:pt>
                <c:pt idx="33">
                  <c:v>2</c:v>
                </c:pt>
                <c:pt idx="34">
                  <c:v>9</c:v>
                </c:pt>
                <c:pt idx="35">
                  <c:v>6</c:v>
                </c:pt>
                <c:pt idx="36">
                  <c:v>1</c:v>
                </c:pt>
                <c:pt idx="37">
                  <c:v>1</c:v>
                </c:pt>
                <c:pt idx="38">
                  <c:v>17</c:v>
                </c:pt>
                <c:pt idx="39">
                  <c:v>2</c:v>
                </c:pt>
                <c:pt idx="40">
                  <c:v>9</c:v>
                </c:pt>
                <c:pt idx="41">
                  <c:v>4</c:v>
                </c:pt>
                <c:pt idx="42">
                  <c:v>1</c:v>
                </c:pt>
                <c:pt idx="43">
                  <c:v>3</c:v>
                </c:pt>
                <c:pt idx="44">
                  <c:v>1</c:v>
                </c:pt>
                <c:pt idx="45">
                  <c:v>6</c:v>
                </c:pt>
                <c:pt idx="46">
                  <c:v>1</c:v>
                </c:pt>
                <c:pt idx="47">
                  <c:v>3</c:v>
                </c:pt>
                <c:pt idx="48">
                  <c:v>1</c:v>
                </c:pt>
                <c:pt idx="49">
                  <c:v>2</c:v>
                </c:pt>
                <c:pt idx="50">
                  <c:v>1</c:v>
                </c:pt>
                <c:pt idx="51">
                  <c:v>3</c:v>
                </c:pt>
                <c:pt idx="52">
                  <c:v>7</c:v>
                </c:pt>
                <c:pt idx="53">
                  <c:v>2</c:v>
                </c:pt>
                <c:pt idx="54">
                  <c:v>3</c:v>
                </c:pt>
                <c:pt idx="55">
                  <c:v>2</c:v>
                </c:pt>
                <c:pt idx="56">
                  <c:v>1</c:v>
                </c:pt>
                <c:pt idx="57">
                  <c:v>1</c:v>
                </c:pt>
                <c:pt idx="58">
                  <c:v>1</c:v>
                </c:pt>
                <c:pt idx="59">
                  <c:v>3</c:v>
                </c:pt>
                <c:pt idx="60">
                  <c:v>1</c:v>
                </c:pt>
                <c:pt idx="61">
                  <c:v>1</c:v>
                </c:pt>
                <c:pt idx="62">
                  <c:v>1</c:v>
                </c:pt>
                <c:pt idx="63">
                  <c:v>4</c:v>
                </c:pt>
                <c:pt idx="64">
                  <c:v>2</c:v>
                </c:pt>
                <c:pt idx="65">
                  <c:v>4</c:v>
                </c:pt>
                <c:pt idx="66">
                  <c:v>1</c:v>
                </c:pt>
                <c:pt idx="67">
                  <c:v>1</c:v>
                </c:pt>
                <c:pt idx="68">
                  <c:v>1</c:v>
                </c:pt>
                <c:pt idx="69">
                  <c:v>1</c:v>
                </c:pt>
                <c:pt idx="70">
                  <c:v>8</c:v>
                </c:pt>
                <c:pt idx="71">
                  <c:v>1</c:v>
                </c:pt>
                <c:pt idx="72">
                  <c:v>1</c:v>
                </c:pt>
                <c:pt idx="73">
                  <c:v>4</c:v>
                </c:pt>
                <c:pt idx="74">
                  <c:v>2</c:v>
                </c:pt>
                <c:pt idx="75">
                  <c:v>1</c:v>
                </c:pt>
                <c:pt idx="76">
                  <c:v>2</c:v>
                </c:pt>
                <c:pt idx="77">
                  <c:v>2</c:v>
                </c:pt>
                <c:pt idx="78">
                  <c:v>3</c:v>
                </c:pt>
                <c:pt idx="79">
                  <c:v>1</c:v>
                </c:pt>
                <c:pt idx="80">
                  <c:v>2</c:v>
                </c:pt>
                <c:pt idx="81">
                  <c:v>1</c:v>
                </c:pt>
                <c:pt idx="82">
                  <c:v>4</c:v>
                </c:pt>
                <c:pt idx="83">
                  <c:v>1</c:v>
                </c:pt>
                <c:pt idx="84">
                  <c:v>1</c:v>
                </c:pt>
                <c:pt idx="85">
                  <c:v>1</c:v>
                </c:pt>
                <c:pt idx="86">
                  <c:v>2</c:v>
                </c:pt>
                <c:pt idx="87">
                  <c:v>1</c:v>
                </c:pt>
                <c:pt idx="88">
                  <c:v>1</c:v>
                </c:pt>
                <c:pt idx="89">
                  <c:v>1</c:v>
                </c:pt>
                <c:pt idx="90">
                  <c:v>1</c:v>
                </c:pt>
                <c:pt idx="91">
                  <c:v>2</c:v>
                </c:pt>
                <c:pt idx="92">
                  <c:v>2</c:v>
                </c:pt>
                <c:pt idx="93">
                  <c:v>1</c:v>
                </c:pt>
                <c:pt idx="94">
                  <c:v>1</c:v>
                </c:pt>
                <c:pt idx="95">
                  <c:v>1</c:v>
                </c:pt>
                <c:pt idx="96">
                  <c:v>1</c:v>
                </c:pt>
                <c:pt idx="97">
                  <c:v>1</c:v>
                </c:pt>
                <c:pt idx="98">
                  <c:v>3</c:v>
                </c:pt>
                <c:pt idx="99">
                  <c:v>3</c:v>
                </c:pt>
                <c:pt idx="100">
                  <c:v>1</c:v>
                </c:pt>
                <c:pt idx="101">
                  <c:v>18</c:v>
                </c:pt>
                <c:pt idx="102">
                  <c:v>2</c:v>
                </c:pt>
                <c:pt idx="103">
                  <c:v>1</c:v>
                </c:pt>
                <c:pt idx="104">
                  <c:v>1</c:v>
                </c:pt>
                <c:pt idx="105">
                  <c:v>2</c:v>
                </c:pt>
                <c:pt idx="106">
                  <c:v>1</c:v>
                </c:pt>
                <c:pt idx="107">
                  <c:v>1</c:v>
                </c:pt>
                <c:pt idx="108">
                  <c:v>2</c:v>
                </c:pt>
                <c:pt idx="109">
                  <c:v>1</c:v>
                </c:pt>
                <c:pt idx="110">
                  <c:v>1</c:v>
                </c:pt>
                <c:pt idx="111">
                  <c:v>1</c:v>
                </c:pt>
                <c:pt idx="112">
                  <c:v>1</c:v>
                </c:pt>
                <c:pt idx="113">
                  <c:v>1</c:v>
                </c:pt>
                <c:pt idx="114">
                  <c:v>1</c:v>
                </c:pt>
                <c:pt idx="115">
                  <c:v>1</c:v>
                </c:pt>
                <c:pt idx="116">
                  <c:v>1</c:v>
                </c:pt>
                <c:pt idx="117">
                  <c:v>1</c:v>
                </c:pt>
                <c:pt idx="118">
                  <c:v>1</c:v>
                </c:pt>
                <c:pt idx="119">
                  <c:v>1</c:v>
                </c:pt>
                <c:pt idx="120">
                  <c:v>1</c:v>
                </c:pt>
                <c:pt idx="121">
                  <c:v>13</c:v>
                </c:pt>
                <c:pt idx="122">
                  <c:v>1</c:v>
                </c:pt>
                <c:pt idx="123">
                  <c:v>2</c:v>
                </c:pt>
                <c:pt idx="124">
                  <c:v>1</c:v>
                </c:pt>
                <c:pt idx="125">
                  <c:v>4</c:v>
                </c:pt>
                <c:pt idx="126">
                  <c:v>1</c:v>
                </c:pt>
                <c:pt idx="127">
                  <c:v>1</c:v>
                </c:pt>
                <c:pt idx="128">
                  <c:v>1</c:v>
                </c:pt>
                <c:pt idx="129">
                  <c:v>1</c:v>
                </c:pt>
                <c:pt idx="130">
                  <c:v>1</c:v>
                </c:pt>
                <c:pt idx="131">
                  <c:v>1</c:v>
                </c:pt>
                <c:pt idx="132">
                  <c:v>3</c:v>
                </c:pt>
                <c:pt idx="133">
                  <c:v>1</c:v>
                </c:pt>
                <c:pt idx="134">
                  <c:v>2</c:v>
                </c:pt>
                <c:pt idx="135">
                  <c:v>1</c:v>
                </c:pt>
                <c:pt idx="136">
                  <c:v>3</c:v>
                </c:pt>
                <c:pt idx="137">
                  <c:v>1</c:v>
                </c:pt>
                <c:pt idx="138">
                  <c:v>1</c:v>
                </c:pt>
                <c:pt idx="139">
                  <c:v>1</c:v>
                </c:pt>
                <c:pt idx="140">
                  <c:v>1</c:v>
                </c:pt>
                <c:pt idx="141">
                  <c:v>1</c:v>
                </c:pt>
                <c:pt idx="142">
                  <c:v>1</c:v>
                </c:pt>
                <c:pt idx="143">
                  <c:v>2</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2</c:v>
                </c:pt>
                <c:pt idx="161">
                  <c:v>1</c:v>
                </c:pt>
                <c:pt idx="162">
                  <c:v>4</c:v>
                </c:pt>
                <c:pt idx="163">
                  <c:v>1</c:v>
                </c:pt>
                <c:pt idx="164">
                  <c:v>1</c:v>
                </c:pt>
                <c:pt idx="165">
                  <c:v>2</c:v>
                </c:pt>
                <c:pt idx="166">
                  <c:v>2</c:v>
                </c:pt>
                <c:pt idx="167">
                  <c:v>1</c:v>
                </c:pt>
                <c:pt idx="168">
                  <c:v>1</c:v>
                </c:pt>
                <c:pt idx="169">
                  <c:v>1</c:v>
                </c:pt>
                <c:pt idx="170">
                  <c:v>1</c:v>
                </c:pt>
                <c:pt idx="171">
                  <c:v>1</c:v>
                </c:pt>
                <c:pt idx="172">
                  <c:v>3</c:v>
                </c:pt>
                <c:pt idx="173">
                  <c:v>1</c:v>
                </c:pt>
                <c:pt idx="174">
                  <c:v>2</c:v>
                </c:pt>
                <c:pt idx="175">
                  <c:v>1</c:v>
                </c:pt>
                <c:pt idx="176">
                  <c:v>1</c:v>
                </c:pt>
                <c:pt idx="177">
                  <c:v>1</c:v>
                </c:pt>
                <c:pt idx="178">
                  <c:v>1</c:v>
                </c:pt>
                <c:pt idx="179">
                  <c:v>3</c:v>
                </c:pt>
                <c:pt idx="180">
                  <c:v>1</c:v>
                </c:pt>
                <c:pt idx="181">
                  <c:v>1</c:v>
                </c:pt>
                <c:pt idx="182">
                  <c:v>1</c:v>
                </c:pt>
                <c:pt idx="183">
                  <c:v>1</c:v>
                </c:pt>
                <c:pt idx="184">
                  <c:v>2</c:v>
                </c:pt>
                <c:pt idx="185">
                  <c:v>1</c:v>
                </c:pt>
                <c:pt idx="186">
                  <c:v>1</c:v>
                </c:pt>
                <c:pt idx="187">
                  <c:v>1</c:v>
                </c:pt>
                <c:pt idx="188">
                  <c:v>2</c:v>
                </c:pt>
                <c:pt idx="189">
                  <c:v>1</c:v>
                </c:pt>
                <c:pt idx="190">
                  <c:v>1</c:v>
                </c:pt>
                <c:pt idx="191">
                  <c:v>2</c:v>
                </c:pt>
                <c:pt idx="192">
                  <c:v>1</c:v>
                </c:pt>
                <c:pt idx="193">
                  <c:v>1</c:v>
                </c:pt>
                <c:pt idx="194">
                  <c:v>1</c:v>
                </c:pt>
                <c:pt idx="195">
                  <c:v>1</c:v>
                </c:pt>
                <c:pt idx="196">
                  <c:v>1</c:v>
                </c:pt>
                <c:pt idx="197">
                  <c:v>2</c:v>
                </c:pt>
                <c:pt idx="198">
                  <c:v>2</c:v>
                </c:pt>
                <c:pt idx="199">
                  <c:v>1</c:v>
                </c:pt>
                <c:pt idx="200">
                  <c:v>1</c:v>
                </c:pt>
                <c:pt idx="201">
                  <c:v>1</c:v>
                </c:pt>
                <c:pt idx="202">
                  <c:v>4</c:v>
                </c:pt>
                <c:pt idx="203">
                  <c:v>1</c:v>
                </c:pt>
                <c:pt idx="204">
                  <c:v>1</c:v>
                </c:pt>
                <c:pt idx="205">
                  <c:v>1</c:v>
                </c:pt>
                <c:pt idx="206">
                  <c:v>1</c:v>
                </c:pt>
                <c:pt idx="207">
                  <c:v>6</c:v>
                </c:pt>
                <c:pt idx="208">
                  <c:v>1</c:v>
                </c:pt>
                <c:pt idx="209">
                  <c:v>2</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numCache>
            </c:numRef>
          </c:yVal>
          <c:smooth val="0"/>
          <c:extLst>
            <c:ext xmlns:c15="http://schemas.microsoft.com/office/drawing/2012/chart" uri="{02D57815-91ED-43cb-92C2-25804820EDAC}">
              <c15:datalabelsRange>
                <c15:f>'3.4'!$A$5:$A$111</c15:f>
                <c15:dlblRangeCache>
                  <c:ptCount val="107"/>
                  <c:pt idx="0">
                    <c:v>PARETO ASSET MANAGEMENT AS</c:v>
                  </c:pt>
                  <c:pt idx="1">
                    <c:v>HITECVISION ADVISORY AS</c:v>
                  </c:pt>
                  <c:pt idx="2">
                    <c:v>INCENTIVE AS</c:v>
                  </c:pt>
                  <c:pt idx="3">
                    <c:v>SMEDVIG INVESTMENT MANAGEMENT AS</c:v>
                  </c:pt>
                  <c:pt idx="4">
                    <c:v>STOREBRAND REAL ESTATE AS</c:v>
                  </c:pt>
                  <c:pt idx="5">
                    <c:v>MALLING &amp; CO INVESTMENT MANAGEMENT AS</c:v>
                  </c:pt>
                </c15:dlblRangeCache>
              </c15:datalabelsRange>
            </c:ext>
            <c:ext xmlns:c16="http://schemas.microsoft.com/office/drawing/2014/chart" uri="{C3380CC4-5D6E-409C-BE32-E72D297353CC}">
              <c16:uniqueId val="{00000004-0D2E-4CA0-913B-019899339557}"/>
            </c:ext>
          </c:extLst>
        </c:ser>
        <c:dLbls>
          <c:showLegendKey val="0"/>
          <c:showVal val="0"/>
          <c:showCatName val="0"/>
          <c:showSerName val="0"/>
          <c:showPercent val="0"/>
          <c:showBubbleSize val="0"/>
        </c:dLbls>
        <c:axId val="1070285295"/>
        <c:axId val="1070287215"/>
      </c:scatterChart>
      <c:scatterChart>
        <c:scatterStyle val="lineMarker"/>
        <c:varyColors val="0"/>
        <c:ser>
          <c:idx val="1"/>
          <c:order val="1"/>
          <c:spPr>
            <a:ln w="25400" cap="rnd">
              <a:noFill/>
              <a:round/>
            </a:ln>
            <a:effectLst/>
          </c:spPr>
          <c:marker>
            <c:symbol val="none"/>
          </c:marker>
          <c:xVal>
            <c:numRef>
              <c:f>'3.4'!$B$5:$B$236</c:f>
              <c:numCache>
                <c:formatCode>General</c:formatCode>
                <c:ptCount val="232"/>
                <c:pt idx="0">
                  <c:v>36.045294333999998</c:v>
                </c:pt>
                <c:pt idx="1">
                  <c:v>30.594371672100952</c:v>
                </c:pt>
                <c:pt idx="2">
                  <c:v>29.97879362788434</c:v>
                </c:pt>
                <c:pt idx="3">
                  <c:v>20.790731383814251</c:v>
                </c:pt>
                <c:pt idx="4">
                  <c:v>17.950084566000001</c:v>
                </c:pt>
                <c:pt idx="5">
                  <c:v>17.912736172999999</c:v>
                </c:pt>
                <c:pt idx="6">
                  <c:v>15.61956773655877</c:v>
                </c:pt>
                <c:pt idx="7">
                  <c:v>14.765282291</c:v>
                </c:pt>
                <c:pt idx="8">
                  <c:v>14.311727441</c:v>
                </c:pt>
                <c:pt idx="9">
                  <c:v>13.445433053</c:v>
                </c:pt>
                <c:pt idx="10">
                  <c:v>12.661042711</c:v>
                </c:pt>
                <c:pt idx="11">
                  <c:v>12.618576164984431</c:v>
                </c:pt>
                <c:pt idx="12">
                  <c:v>11.24559481356339</c:v>
                </c:pt>
                <c:pt idx="13">
                  <c:v>9.0020944555163052</c:v>
                </c:pt>
                <c:pt idx="14">
                  <c:v>8.1489753111766401</c:v>
                </c:pt>
                <c:pt idx="15">
                  <c:v>6.4831010093573962</c:v>
                </c:pt>
                <c:pt idx="16">
                  <c:v>5.6287916859999996</c:v>
                </c:pt>
                <c:pt idx="17">
                  <c:v>5.5556094859999998</c:v>
                </c:pt>
                <c:pt idx="18">
                  <c:v>5.380611912</c:v>
                </c:pt>
                <c:pt idx="19">
                  <c:v>5.2244375139999999</c:v>
                </c:pt>
                <c:pt idx="20">
                  <c:v>4.2715045270000003</c:v>
                </c:pt>
                <c:pt idx="21">
                  <c:v>4.259098732</c:v>
                </c:pt>
                <c:pt idx="22">
                  <c:v>3.9831189184990898</c:v>
                </c:pt>
                <c:pt idx="23">
                  <c:v>3.5397753079999998</c:v>
                </c:pt>
                <c:pt idx="24">
                  <c:v>3.463142017</c:v>
                </c:pt>
                <c:pt idx="25">
                  <c:v>3.410653688</c:v>
                </c:pt>
                <c:pt idx="26">
                  <c:v>3.3463460939999998</c:v>
                </c:pt>
                <c:pt idx="27">
                  <c:v>3.1229189079999999</c:v>
                </c:pt>
                <c:pt idx="28">
                  <c:v>2.6448178088285741</c:v>
                </c:pt>
                <c:pt idx="29">
                  <c:v>2.6294891602752761</c:v>
                </c:pt>
                <c:pt idx="30">
                  <c:v>2.5976516460000001</c:v>
                </c:pt>
                <c:pt idx="31">
                  <c:v>2.3610161170331398</c:v>
                </c:pt>
                <c:pt idx="32">
                  <c:v>2.23151498491471</c:v>
                </c:pt>
                <c:pt idx="33">
                  <c:v>2.2113773569999999</c:v>
                </c:pt>
                <c:pt idx="34">
                  <c:v>2.1373275660000002</c:v>
                </c:pt>
                <c:pt idx="35">
                  <c:v>2.037263034</c:v>
                </c:pt>
                <c:pt idx="36">
                  <c:v>1.941495153</c:v>
                </c:pt>
                <c:pt idx="37">
                  <c:v>1.855010381</c:v>
                </c:pt>
                <c:pt idx="38">
                  <c:v>1.824903486</c:v>
                </c:pt>
                <c:pt idx="39">
                  <c:v>1.630480565</c:v>
                </c:pt>
                <c:pt idx="40">
                  <c:v>1.613278196</c:v>
                </c:pt>
                <c:pt idx="41">
                  <c:v>1.5718739742515739</c:v>
                </c:pt>
                <c:pt idx="42">
                  <c:v>1.5711229149999999</c:v>
                </c:pt>
                <c:pt idx="43">
                  <c:v>1.555244467604662</c:v>
                </c:pt>
                <c:pt idx="44">
                  <c:v>1.33582567</c:v>
                </c:pt>
                <c:pt idx="45">
                  <c:v>1.309596094</c:v>
                </c:pt>
                <c:pt idx="46">
                  <c:v>1.3052415820000001</c:v>
                </c:pt>
                <c:pt idx="47">
                  <c:v>1.2978451967919979</c:v>
                </c:pt>
                <c:pt idx="48">
                  <c:v>1.286676124</c:v>
                </c:pt>
                <c:pt idx="49">
                  <c:v>1.231153189</c:v>
                </c:pt>
                <c:pt idx="50">
                  <c:v>1.2114524870000001</c:v>
                </c:pt>
                <c:pt idx="51">
                  <c:v>1.116587658</c:v>
                </c:pt>
                <c:pt idx="52">
                  <c:v>1.0805993620000001</c:v>
                </c:pt>
                <c:pt idx="53">
                  <c:v>1.0184</c:v>
                </c:pt>
                <c:pt idx="54">
                  <c:v>0.98250940183539304</c:v>
                </c:pt>
                <c:pt idx="55">
                  <c:v>0.97047941234347535</c:v>
                </c:pt>
                <c:pt idx="56">
                  <c:v>0.95154693000000001</c:v>
                </c:pt>
                <c:pt idx="57">
                  <c:v>0.94255458800000003</c:v>
                </c:pt>
                <c:pt idx="58">
                  <c:v>0.77060543999999997</c:v>
                </c:pt>
                <c:pt idx="59">
                  <c:v>0.67681729300000004</c:v>
                </c:pt>
                <c:pt idx="60">
                  <c:v>0.66888315899999995</c:v>
                </c:pt>
                <c:pt idx="61">
                  <c:v>0.60133742599999995</c:v>
                </c:pt>
                <c:pt idx="62">
                  <c:v>0.59519291600000002</c:v>
                </c:pt>
                <c:pt idx="63">
                  <c:v>0.57476201699999996</c:v>
                </c:pt>
                <c:pt idx="64">
                  <c:v>0.56526983500000005</c:v>
                </c:pt>
                <c:pt idx="65">
                  <c:v>0.55633248099999999</c:v>
                </c:pt>
                <c:pt idx="66">
                  <c:v>0.52999099999999999</c:v>
                </c:pt>
                <c:pt idx="67">
                  <c:v>0.493157242</c:v>
                </c:pt>
                <c:pt idx="68">
                  <c:v>0.48615213699999998</c:v>
                </c:pt>
                <c:pt idx="69">
                  <c:v>0.48272483300000002</c:v>
                </c:pt>
                <c:pt idx="70">
                  <c:v>0.45245809599999998</c:v>
                </c:pt>
                <c:pt idx="71">
                  <c:v>0.441198013</c:v>
                </c:pt>
                <c:pt idx="72">
                  <c:v>0.41798502700000001</c:v>
                </c:pt>
                <c:pt idx="73">
                  <c:v>0.416915645</c:v>
                </c:pt>
                <c:pt idx="74">
                  <c:v>0.39548752399999998</c:v>
                </c:pt>
                <c:pt idx="75">
                  <c:v>0.39056600000000002</c:v>
                </c:pt>
                <c:pt idx="76">
                  <c:v>0.38500748571591792</c:v>
                </c:pt>
                <c:pt idx="77">
                  <c:v>0.38157686000000002</c:v>
                </c:pt>
                <c:pt idx="78">
                  <c:v>0.37827218099999999</c:v>
                </c:pt>
                <c:pt idx="79">
                  <c:v>0.37</c:v>
                </c:pt>
                <c:pt idx="80">
                  <c:v>0.353291629</c:v>
                </c:pt>
                <c:pt idx="81">
                  <c:v>0.35020009099999999</c:v>
                </c:pt>
                <c:pt idx="82">
                  <c:v>0.34994999999999998</c:v>
                </c:pt>
                <c:pt idx="83">
                  <c:v>0.33615800000000001</c:v>
                </c:pt>
                <c:pt idx="84">
                  <c:v>0.32439245500000002</c:v>
                </c:pt>
                <c:pt idx="85">
                  <c:v>0.32382769900000002</c:v>
                </c:pt>
                <c:pt idx="86">
                  <c:v>0.32345118699999997</c:v>
                </c:pt>
                <c:pt idx="87">
                  <c:v>0.307</c:v>
                </c:pt>
                <c:pt idx="88">
                  <c:v>0.30639499999999997</c:v>
                </c:pt>
                <c:pt idx="89">
                  <c:v>0.299685602</c:v>
                </c:pt>
                <c:pt idx="90">
                  <c:v>0.29825075499999998</c:v>
                </c:pt>
                <c:pt idx="91">
                  <c:v>0.29430000000000001</c:v>
                </c:pt>
                <c:pt idx="92">
                  <c:v>0.26339499999999999</c:v>
                </c:pt>
                <c:pt idx="93">
                  <c:v>0.24374965300000001</c:v>
                </c:pt>
                <c:pt idx="94">
                  <c:v>0.23834834899999999</c:v>
                </c:pt>
                <c:pt idx="95">
                  <c:v>0.236036566</c:v>
                </c:pt>
                <c:pt idx="96">
                  <c:v>0.22989999999999999</c:v>
                </c:pt>
                <c:pt idx="97">
                  <c:v>0.22974354499999999</c:v>
                </c:pt>
                <c:pt idx="98">
                  <c:v>0.22935</c:v>
                </c:pt>
                <c:pt idx="99">
                  <c:v>0.22134200000000001</c:v>
                </c:pt>
                <c:pt idx="100">
                  <c:v>0.21998000000000001</c:v>
                </c:pt>
                <c:pt idx="101">
                  <c:v>0.21923558700000001</c:v>
                </c:pt>
                <c:pt idx="102">
                  <c:v>0.21919892699999999</c:v>
                </c:pt>
                <c:pt idx="103">
                  <c:v>0.211639046</c:v>
                </c:pt>
                <c:pt idx="104">
                  <c:v>0.20816749500000001</c:v>
                </c:pt>
                <c:pt idx="105">
                  <c:v>0.2021764296937677</c:v>
                </c:pt>
                <c:pt idx="106">
                  <c:v>0.181315213</c:v>
                </c:pt>
                <c:pt idx="107">
                  <c:v>0.17987687299999999</c:v>
                </c:pt>
                <c:pt idx="108">
                  <c:v>0.17579658339045101</c:v>
                </c:pt>
                <c:pt idx="109">
                  <c:v>0.17098006599999999</c:v>
                </c:pt>
                <c:pt idx="110">
                  <c:v>0.16937274499999999</c:v>
                </c:pt>
                <c:pt idx="111">
                  <c:v>0.167091977</c:v>
                </c:pt>
                <c:pt idx="112">
                  <c:v>0.16541500000000001</c:v>
                </c:pt>
                <c:pt idx="113">
                  <c:v>0.16371232599999999</c:v>
                </c:pt>
                <c:pt idx="114">
                  <c:v>0.155080049</c:v>
                </c:pt>
                <c:pt idx="115">
                  <c:v>0.15375181900000001</c:v>
                </c:pt>
                <c:pt idx="116">
                  <c:v>0.15128618199999999</c:v>
                </c:pt>
                <c:pt idx="117">
                  <c:v>0.14916399999999999</c:v>
                </c:pt>
                <c:pt idx="118">
                  <c:v>0.14393</c:v>
                </c:pt>
                <c:pt idx="119">
                  <c:v>0.14340900000000001</c:v>
                </c:pt>
                <c:pt idx="120">
                  <c:v>0.14313799999999999</c:v>
                </c:pt>
                <c:pt idx="121">
                  <c:v>0.14170036</c:v>
                </c:pt>
                <c:pt idx="122">
                  <c:v>0.13776444299999999</c:v>
                </c:pt>
                <c:pt idx="123">
                  <c:v>0.1284612650608081</c:v>
                </c:pt>
                <c:pt idx="124">
                  <c:v>0.12672217</c:v>
                </c:pt>
                <c:pt idx="125">
                  <c:v>0.124009195</c:v>
                </c:pt>
                <c:pt idx="126">
                  <c:v>0.120980845</c:v>
                </c:pt>
                <c:pt idx="127">
                  <c:v>0.11960741699999999</c:v>
                </c:pt>
                <c:pt idx="128">
                  <c:v>0.11790920100000001</c:v>
                </c:pt>
                <c:pt idx="129">
                  <c:v>0.11230735999999999</c:v>
                </c:pt>
                <c:pt idx="130">
                  <c:v>0.11196988500000001</c:v>
                </c:pt>
                <c:pt idx="131">
                  <c:v>0.107976535</c:v>
                </c:pt>
                <c:pt idx="132">
                  <c:v>0.105850387</c:v>
                </c:pt>
                <c:pt idx="133">
                  <c:v>0.10563025299999999</c:v>
                </c:pt>
                <c:pt idx="134">
                  <c:v>9.4346649000000005E-2</c:v>
                </c:pt>
                <c:pt idx="135">
                  <c:v>9.3579965000000001E-2</c:v>
                </c:pt>
                <c:pt idx="136">
                  <c:v>9.1806085999999995E-2</c:v>
                </c:pt>
                <c:pt idx="137">
                  <c:v>9.1122141967922357E-2</c:v>
                </c:pt>
                <c:pt idx="138">
                  <c:v>9.0167189999999994E-2</c:v>
                </c:pt>
                <c:pt idx="139">
                  <c:v>8.9682363000000001E-2</c:v>
                </c:pt>
                <c:pt idx="140">
                  <c:v>8.9599999999999999E-2</c:v>
                </c:pt>
                <c:pt idx="141">
                  <c:v>8.8439000000000004E-2</c:v>
                </c:pt>
                <c:pt idx="142">
                  <c:v>8.7831000000000006E-2</c:v>
                </c:pt>
                <c:pt idx="143">
                  <c:v>8.7321181999999997E-2</c:v>
                </c:pt>
                <c:pt idx="144">
                  <c:v>8.5185999999999998E-2</c:v>
                </c:pt>
                <c:pt idx="145">
                  <c:v>8.2165432999999996E-2</c:v>
                </c:pt>
                <c:pt idx="146">
                  <c:v>7.5855635000000005E-2</c:v>
                </c:pt>
                <c:pt idx="147">
                  <c:v>7.4710334000000003E-2</c:v>
                </c:pt>
                <c:pt idx="148">
                  <c:v>7.3876671000000005E-2</c:v>
                </c:pt>
                <c:pt idx="149">
                  <c:v>7.1728898999999999E-2</c:v>
                </c:pt>
                <c:pt idx="150">
                  <c:v>7.1265349000000006E-2</c:v>
                </c:pt>
                <c:pt idx="151">
                  <c:v>7.0449270999999994E-2</c:v>
                </c:pt>
                <c:pt idx="152">
                  <c:v>6.9012353999999998E-2</c:v>
                </c:pt>
                <c:pt idx="153">
                  <c:v>6.7820000000000005E-2</c:v>
                </c:pt>
                <c:pt idx="154">
                  <c:v>6.7356028999999998E-2</c:v>
                </c:pt>
                <c:pt idx="155">
                  <c:v>6.2406449000000003E-2</c:v>
                </c:pt>
                <c:pt idx="156">
                  <c:v>6.2167E-2</c:v>
                </c:pt>
                <c:pt idx="157">
                  <c:v>6.1053000000000003E-2</c:v>
                </c:pt>
                <c:pt idx="158">
                  <c:v>6.0071036000000001E-2</c:v>
                </c:pt>
                <c:pt idx="159">
                  <c:v>5.9435281999999999E-2</c:v>
                </c:pt>
                <c:pt idx="160">
                  <c:v>5.7350123000000003E-2</c:v>
                </c:pt>
                <c:pt idx="161">
                  <c:v>5.7272040000000003E-2</c:v>
                </c:pt>
                <c:pt idx="162">
                  <c:v>5.7247109999999997E-2</c:v>
                </c:pt>
                <c:pt idx="163">
                  <c:v>5.3963081758872072E-2</c:v>
                </c:pt>
                <c:pt idx="164">
                  <c:v>5.0612862722744137E-2</c:v>
                </c:pt>
                <c:pt idx="165">
                  <c:v>4.9689061999999999E-2</c:v>
                </c:pt>
                <c:pt idx="166">
                  <c:v>4.8865603000000001E-2</c:v>
                </c:pt>
                <c:pt idx="167">
                  <c:v>4.6067999999999998E-2</c:v>
                </c:pt>
                <c:pt idx="168">
                  <c:v>4.5344914E-2</c:v>
                </c:pt>
                <c:pt idx="169">
                  <c:v>4.36E-2</c:v>
                </c:pt>
                <c:pt idx="170">
                  <c:v>4.2270000000000002E-2</c:v>
                </c:pt>
                <c:pt idx="171">
                  <c:v>3.8512888000000002E-2</c:v>
                </c:pt>
                <c:pt idx="172">
                  <c:v>3.6309945000000003E-2</c:v>
                </c:pt>
                <c:pt idx="173">
                  <c:v>3.6077056000000003E-2</c:v>
                </c:pt>
                <c:pt idx="174">
                  <c:v>3.5912045178222662E-2</c:v>
                </c:pt>
                <c:pt idx="175">
                  <c:v>3.3500000000000002E-2</c:v>
                </c:pt>
                <c:pt idx="176">
                  <c:v>3.3246039999999998E-2</c:v>
                </c:pt>
                <c:pt idx="177">
                  <c:v>2.6013759000000001E-2</c:v>
                </c:pt>
                <c:pt idx="178">
                  <c:v>2.4522658999999999E-2</c:v>
                </c:pt>
                <c:pt idx="179">
                  <c:v>2.2691071E-2</c:v>
                </c:pt>
                <c:pt idx="180">
                  <c:v>2.0880564000000001E-2</c:v>
                </c:pt>
                <c:pt idx="181">
                  <c:v>1.6230316000000002E-2</c:v>
                </c:pt>
                <c:pt idx="182">
                  <c:v>1.5459000000000001E-2</c:v>
                </c:pt>
                <c:pt idx="183">
                  <c:v>1.5272433E-2</c:v>
                </c:pt>
                <c:pt idx="184">
                  <c:v>1.4677775000000001E-2</c:v>
                </c:pt>
                <c:pt idx="185">
                  <c:v>1.3146603E-2</c:v>
                </c:pt>
                <c:pt idx="186">
                  <c:v>1.2659999999999999E-2</c:v>
                </c:pt>
                <c:pt idx="187">
                  <c:v>1.1555908E-2</c:v>
                </c:pt>
                <c:pt idx="188">
                  <c:v>9.5600879999999996E-3</c:v>
                </c:pt>
                <c:pt idx="189">
                  <c:v>9.0242859999999994E-3</c:v>
                </c:pt>
                <c:pt idx="190">
                  <c:v>8.968274E-3</c:v>
                </c:pt>
                <c:pt idx="191">
                  <c:v>8.2394010000000004E-3</c:v>
                </c:pt>
                <c:pt idx="192">
                  <c:v>7.1210839999999997E-3</c:v>
                </c:pt>
                <c:pt idx="193">
                  <c:v>4.4999999999999997E-3</c:v>
                </c:pt>
                <c:pt idx="194">
                  <c:v>4.289508E-3</c:v>
                </c:pt>
                <c:pt idx="195">
                  <c:v>4.1812059999999998E-3</c:v>
                </c:pt>
                <c:pt idx="196">
                  <c:v>3.7756550000000002E-3</c:v>
                </c:pt>
                <c:pt idx="197">
                  <c:v>3.6035559999999999E-3</c:v>
                </c:pt>
                <c:pt idx="198">
                  <c:v>3.0705089999999999E-3</c:v>
                </c:pt>
                <c:pt idx="199">
                  <c:v>1.042166E-3</c:v>
                </c:pt>
                <c:pt idx="200">
                  <c:v>5.5166199999999996E-4</c:v>
                </c:pt>
                <c:pt idx="201">
                  <c:v>3.4407469318603509E-4</c:v>
                </c:pt>
                <c:pt idx="202">
                  <c:v>1.6500000000000001E-7</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numCache>
            </c:numRef>
          </c:xVal>
          <c:yVal>
            <c:numRef>
              <c:f>'3.4'!$D$5:$D$236</c:f>
              <c:numCache>
                <c:formatCode>General</c:formatCode>
                <c:ptCount val="2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numCache>
            </c:numRef>
          </c:yVal>
          <c:smooth val="0"/>
          <c:extLst>
            <c:ext xmlns:c16="http://schemas.microsoft.com/office/drawing/2014/chart" uri="{C3380CC4-5D6E-409C-BE32-E72D297353CC}">
              <c16:uniqueId val="{00000005-0D2E-4CA0-913B-019899339557}"/>
            </c:ext>
          </c:extLst>
        </c:ser>
        <c:dLbls>
          <c:showLegendKey val="0"/>
          <c:showVal val="0"/>
          <c:showCatName val="0"/>
          <c:showSerName val="0"/>
          <c:showPercent val="0"/>
          <c:showBubbleSize val="0"/>
        </c:dLbls>
        <c:axId val="512952079"/>
        <c:axId val="969863519"/>
      </c:scatterChart>
      <c:valAx>
        <c:axId val="1070285295"/>
        <c:scaling>
          <c:orientation val="minMax"/>
        </c:scaling>
        <c:delete val="0"/>
        <c:axPos val="b"/>
        <c:title>
          <c:tx>
            <c:rich>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 (mrd. kroner)</a:t>
                </a:r>
              </a:p>
            </c:rich>
          </c:tx>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070287215"/>
        <c:crosses val="autoZero"/>
        <c:crossBetween val="midCat"/>
      </c:valAx>
      <c:valAx>
        <c:axId val="1070287215"/>
        <c:scaling>
          <c:orientation val="minMax"/>
          <c:max val="30"/>
        </c:scaling>
        <c:delete val="0"/>
        <c:axPos val="l"/>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
              <c:y val="8.0276401849544229E-5"/>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070285295"/>
        <c:crosses val="autoZero"/>
        <c:crossBetween val="midCat"/>
      </c:valAx>
      <c:valAx>
        <c:axId val="969863519"/>
        <c:scaling>
          <c:orientation val="minMax"/>
          <c:max val="30"/>
        </c:scaling>
        <c:delete val="0"/>
        <c:axPos val="r"/>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512952079"/>
        <c:crosses val="max"/>
        <c:crossBetween val="midCat"/>
      </c:valAx>
      <c:valAx>
        <c:axId val="512952079"/>
        <c:scaling>
          <c:orientation val="minMax"/>
        </c:scaling>
        <c:delete val="1"/>
        <c:axPos val="t"/>
        <c:numFmt formatCode="General" sourceLinked="1"/>
        <c:majorTickMark val="out"/>
        <c:minorTickMark val="none"/>
        <c:tickLblPos val="nextTo"/>
        <c:crossAx val="969863519"/>
        <c:crosses val="max"/>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23132098429137E-2"/>
          <c:y val="7.9043253968253971E-2"/>
          <c:w val="0.88923606081942841"/>
          <c:h val="0.70931746031746046"/>
        </c:manualLayout>
      </c:layout>
      <c:barChart>
        <c:barDir val="col"/>
        <c:grouping val="stacked"/>
        <c:varyColors val="0"/>
        <c:ser>
          <c:idx val="0"/>
          <c:order val="0"/>
          <c:tx>
            <c:strRef>
              <c:f>'3.5 '!$C$5</c:f>
              <c:strCache>
                <c:ptCount val="1"/>
                <c:pt idx="0">
                  <c:v>Konsesjon</c:v>
                </c:pt>
              </c:strCache>
            </c:strRef>
          </c:tx>
          <c:spPr>
            <a:solidFill>
              <a:srgbClr val="16535B"/>
            </a:solidFill>
            <a:ln>
              <a:noFill/>
            </a:ln>
            <a:effectLst/>
          </c:spPr>
          <c:invertIfNegative val="0"/>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'!$C$6:$C$47</c:f>
              <c:numCache>
                <c:formatCode>General</c:formatCode>
                <c:ptCount val="42"/>
                <c:pt idx="0">
                  <c:v>25</c:v>
                </c:pt>
                <c:pt idx="1">
                  <c:v>21</c:v>
                </c:pt>
                <c:pt idx="2">
                  <c:v>29</c:v>
                </c:pt>
                <c:pt idx="3">
                  <c:v>19</c:v>
                </c:pt>
                <c:pt idx="4">
                  <c:v>21</c:v>
                </c:pt>
                <c:pt idx="5">
                  <c:v>25</c:v>
                </c:pt>
                <c:pt idx="6">
                  <c:v>25</c:v>
                </c:pt>
                <c:pt idx="7">
                  <c:v>2</c:v>
                </c:pt>
                <c:pt idx="8">
                  <c:v>8</c:v>
                </c:pt>
                <c:pt idx="9">
                  <c:v>7</c:v>
                </c:pt>
                <c:pt idx="10">
                  <c:v>5</c:v>
                </c:pt>
                <c:pt idx="11">
                  <c:v>7</c:v>
                </c:pt>
                <c:pt idx="12">
                  <c:v>9</c:v>
                </c:pt>
                <c:pt idx="13">
                  <c:v>14</c:v>
                </c:pt>
                <c:pt idx="14">
                  <c:v>23</c:v>
                </c:pt>
                <c:pt idx="15">
                  <c:v>19</c:v>
                </c:pt>
                <c:pt idx="16">
                  <c:v>32</c:v>
                </c:pt>
                <c:pt idx="17">
                  <c:v>36</c:v>
                </c:pt>
                <c:pt idx="18">
                  <c:v>40</c:v>
                </c:pt>
                <c:pt idx="19">
                  <c:v>44</c:v>
                </c:pt>
                <c:pt idx="20">
                  <c:v>32</c:v>
                </c:pt>
                <c:pt idx="21">
                  <c:v>45</c:v>
                </c:pt>
                <c:pt idx="22">
                  <c:v>56</c:v>
                </c:pt>
                <c:pt idx="23">
                  <c:v>66</c:v>
                </c:pt>
                <c:pt idx="24">
                  <c:v>83</c:v>
                </c:pt>
                <c:pt idx="25">
                  <c:v>91</c:v>
                </c:pt>
                <c:pt idx="26">
                  <c:v>101</c:v>
                </c:pt>
                <c:pt idx="27">
                  <c:v>121</c:v>
                </c:pt>
                <c:pt idx="28">
                  <c:v>22</c:v>
                </c:pt>
                <c:pt idx="29">
                  <c:v>29</c:v>
                </c:pt>
                <c:pt idx="30">
                  <c:v>30</c:v>
                </c:pt>
                <c:pt idx="31">
                  <c:v>36</c:v>
                </c:pt>
                <c:pt idx="32">
                  <c:v>39</c:v>
                </c:pt>
                <c:pt idx="33">
                  <c:v>47</c:v>
                </c:pt>
                <c:pt idx="34">
                  <c:v>54</c:v>
                </c:pt>
                <c:pt idx="35">
                  <c:v>7</c:v>
                </c:pt>
                <c:pt idx="36">
                  <c:v>7</c:v>
                </c:pt>
                <c:pt idx="37">
                  <c:v>13</c:v>
                </c:pt>
                <c:pt idx="38">
                  <c:v>14</c:v>
                </c:pt>
                <c:pt idx="39">
                  <c:v>15</c:v>
                </c:pt>
                <c:pt idx="40">
                  <c:v>15</c:v>
                </c:pt>
                <c:pt idx="41">
                  <c:v>15</c:v>
                </c:pt>
              </c:numCache>
            </c:numRef>
          </c:val>
          <c:extLst>
            <c:ext xmlns:c16="http://schemas.microsoft.com/office/drawing/2014/chart" uri="{C3380CC4-5D6E-409C-BE32-E72D297353CC}">
              <c16:uniqueId val="{00000000-6307-42D1-AEB7-8921BB6A9D9D}"/>
            </c:ext>
          </c:extLst>
        </c:ser>
        <c:ser>
          <c:idx val="2"/>
          <c:order val="1"/>
          <c:tx>
            <c:strRef>
              <c:f>'3.5 '!$D$5</c:f>
              <c:strCache>
                <c:ptCount val="1"/>
                <c:pt idx="0">
                  <c:v>Registrert</c:v>
                </c:pt>
              </c:strCache>
            </c:strRef>
          </c:tx>
          <c:spPr>
            <a:solidFill>
              <a:srgbClr val="0CA3BC"/>
            </a:solidFill>
            <a:ln>
              <a:noFill/>
            </a:ln>
            <a:effectLst/>
          </c:spPr>
          <c:invertIfNegative val="0"/>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'!$D$6:$D$47</c:f>
              <c:numCache>
                <c:formatCode>General</c:formatCode>
                <c:ptCount val="42"/>
                <c:pt idx="0">
                  <c:v>19</c:v>
                </c:pt>
                <c:pt idx="1">
                  <c:v>40</c:v>
                </c:pt>
                <c:pt idx="2">
                  <c:v>39</c:v>
                </c:pt>
                <c:pt idx="3">
                  <c:v>53</c:v>
                </c:pt>
                <c:pt idx="4">
                  <c:v>37</c:v>
                </c:pt>
                <c:pt idx="5">
                  <c:v>35</c:v>
                </c:pt>
                <c:pt idx="6">
                  <c:v>51</c:v>
                </c:pt>
                <c:pt idx="7">
                  <c:v>41</c:v>
                </c:pt>
                <c:pt idx="8">
                  <c:v>28</c:v>
                </c:pt>
                <c:pt idx="9">
                  <c:v>25</c:v>
                </c:pt>
                <c:pt idx="10">
                  <c:v>29</c:v>
                </c:pt>
                <c:pt idx="11">
                  <c:v>30</c:v>
                </c:pt>
                <c:pt idx="12">
                  <c:v>43</c:v>
                </c:pt>
                <c:pt idx="13">
                  <c:v>38</c:v>
                </c:pt>
                <c:pt idx="14">
                  <c:v>73</c:v>
                </c:pt>
                <c:pt idx="15">
                  <c:v>93</c:v>
                </c:pt>
                <c:pt idx="16">
                  <c:v>82</c:v>
                </c:pt>
                <c:pt idx="17">
                  <c:v>101</c:v>
                </c:pt>
                <c:pt idx="18">
                  <c:v>117</c:v>
                </c:pt>
                <c:pt idx="19">
                  <c:v>127</c:v>
                </c:pt>
                <c:pt idx="20">
                  <c:v>117</c:v>
                </c:pt>
                <c:pt idx="21">
                  <c:v>69</c:v>
                </c:pt>
                <c:pt idx="22">
                  <c:v>72</c:v>
                </c:pt>
                <c:pt idx="23">
                  <c:v>100</c:v>
                </c:pt>
                <c:pt idx="24">
                  <c:v>100</c:v>
                </c:pt>
                <c:pt idx="25">
                  <c:v>102</c:v>
                </c:pt>
                <c:pt idx="26">
                  <c:v>93</c:v>
                </c:pt>
                <c:pt idx="27">
                  <c:v>105</c:v>
                </c:pt>
                <c:pt idx="28">
                  <c:v>1</c:v>
                </c:pt>
                <c:pt idx="29">
                  <c:v>1</c:v>
                </c:pt>
                <c:pt idx="30">
                  <c:v>3</c:v>
                </c:pt>
                <c:pt idx="31">
                  <c:v>4</c:v>
                </c:pt>
                <c:pt idx="32">
                  <c:v>3</c:v>
                </c:pt>
                <c:pt idx="33">
                  <c:v>4</c:v>
                </c:pt>
                <c:pt idx="34">
                  <c:v>7</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6307-42D1-AEB7-8921BB6A9D9D}"/>
            </c:ext>
          </c:extLst>
        </c:ser>
        <c:ser>
          <c:idx val="3"/>
          <c:order val="2"/>
          <c:tx>
            <c:strRef>
              <c:f>'3.5 '!$E$5</c:f>
              <c:strCache>
                <c:ptCount val="1"/>
                <c:pt idx="0">
                  <c:v>Spesialfond</c:v>
                </c:pt>
              </c:strCache>
            </c:strRef>
          </c:tx>
          <c:spPr>
            <a:solidFill>
              <a:srgbClr val="745986"/>
            </a:solidFill>
            <a:ln>
              <a:noFill/>
            </a:ln>
            <a:effectLst/>
          </c:spPr>
          <c:invertIfNegative val="0"/>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'!$E$6:$E$47</c:f>
              <c:numCache>
                <c:formatCode>General</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c:v>
                </c:pt>
                <c:pt idx="22">
                  <c:v>2</c:v>
                </c:pt>
                <c:pt idx="23">
                  <c:v>3</c:v>
                </c:pt>
                <c:pt idx="24">
                  <c:v>2</c:v>
                </c:pt>
                <c:pt idx="25">
                  <c:v>1</c:v>
                </c:pt>
                <c:pt idx="26">
                  <c:v>1</c:v>
                </c:pt>
                <c:pt idx="27">
                  <c:v>0</c:v>
                </c:pt>
                <c:pt idx="28">
                  <c:v>4</c:v>
                </c:pt>
                <c:pt idx="29">
                  <c:v>4</c:v>
                </c:pt>
                <c:pt idx="30">
                  <c:v>4</c:v>
                </c:pt>
                <c:pt idx="31">
                  <c:v>5</c:v>
                </c:pt>
                <c:pt idx="32">
                  <c:v>6</c:v>
                </c:pt>
                <c:pt idx="33">
                  <c:v>6</c:v>
                </c:pt>
                <c:pt idx="34">
                  <c:v>6</c:v>
                </c:pt>
                <c:pt idx="35">
                  <c:v>0</c:v>
                </c:pt>
                <c:pt idx="36">
                  <c:v>0</c:v>
                </c:pt>
                <c:pt idx="37">
                  <c:v>0</c:v>
                </c:pt>
                <c:pt idx="38">
                  <c:v>0</c:v>
                </c:pt>
                <c:pt idx="39">
                  <c:v>0</c:v>
                </c:pt>
                <c:pt idx="40">
                  <c:v>0</c:v>
                </c:pt>
                <c:pt idx="41">
                  <c:v>1</c:v>
                </c:pt>
              </c:numCache>
            </c:numRef>
          </c:val>
          <c:extLst>
            <c:ext xmlns:c16="http://schemas.microsoft.com/office/drawing/2014/chart" uri="{C3380CC4-5D6E-409C-BE32-E72D297353CC}">
              <c16:uniqueId val="{00000002-6307-42D1-AEB7-8921BB6A9D9D}"/>
            </c:ext>
          </c:extLst>
        </c:ser>
        <c:dLbls>
          <c:showLegendKey val="0"/>
          <c:showVal val="0"/>
          <c:showCatName val="0"/>
          <c:showSerName val="0"/>
          <c:showPercent val="0"/>
          <c:showBubbleSize val="0"/>
        </c:dLbls>
        <c:gapWidth val="75"/>
        <c:overlap val="100"/>
        <c:axId val="1485512688"/>
        <c:axId val="1485516624"/>
      </c:barChart>
      <c:lineChart>
        <c:grouping val="standard"/>
        <c:varyColors val="0"/>
        <c:ser>
          <c:idx val="4"/>
          <c:order val="3"/>
          <c:tx>
            <c:strRef>
              <c:f>'3.5 '!$F$5</c:f>
              <c:strCache>
                <c:ptCount val="1"/>
                <c:pt idx="0">
                  <c:v>Andel forvaltningskapital (h.akse)</c:v>
                </c:pt>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'!$F$6:$F$47</c:f>
              <c:numCache>
                <c:formatCode>General</c:formatCode>
                <c:ptCount val="42"/>
                <c:pt idx="0">
                  <c:v>-0.03</c:v>
                </c:pt>
                <c:pt idx="1">
                  <c:v>-0.02</c:v>
                </c:pt>
                <c:pt idx="2">
                  <c:v>-0.01</c:v>
                </c:pt>
                <c:pt idx="3">
                  <c:v>-0.03</c:v>
                </c:pt>
                <c:pt idx="4">
                  <c:v>-0.01</c:v>
                </c:pt>
                <c:pt idx="5">
                  <c:v>0</c:v>
                </c:pt>
                <c:pt idx="6">
                  <c:v>0</c:v>
                </c:pt>
              </c:numCache>
            </c:numRef>
          </c:val>
          <c:smooth val="0"/>
          <c:extLst>
            <c:ext xmlns:c16="http://schemas.microsoft.com/office/drawing/2014/chart" uri="{C3380CC4-5D6E-409C-BE32-E72D297353CC}">
              <c16:uniqueId val="{00000003-6307-42D1-AEB7-8921BB6A9D9D}"/>
            </c:ext>
          </c:extLst>
        </c:ser>
        <c:ser>
          <c:idx val="5"/>
          <c:order val="4"/>
          <c:tx>
            <c:strRef>
              <c:f>'3.5 '!$G$5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'!$G$6:$G$47</c:f>
              <c:numCache>
                <c:formatCode>General</c:formatCode>
                <c:ptCount val="42"/>
                <c:pt idx="7">
                  <c:v>0.11</c:v>
                </c:pt>
                <c:pt idx="8">
                  <c:v>0.08</c:v>
                </c:pt>
                <c:pt idx="9">
                  <c:v>0.04</c:v>
                </c:pt>
                <c:pt idx="10">
                  <c:v>0.05</c:v>
                </c:pt>
                <c:pt idx="11">
                  <c:v>0.04</c:v>
                </c:pt>
                <c:pt idx="12">
                  <c:v>0.06</c:v>
                </c:pt>
                <c:pt idx="13">
                  <c:v>0.06</c:v>
                </c:pt>
              </c:numCache>
            </c:numRef>
          </c:val>
          <c:smooth val="0"/>
          <c:extLst>
            <c:ext xmlns:c16="http://schemas.microsoft.com/office/drawing/2014/chart" uri="{C3380CC4-5D6E-409C-BE32-E72D297353CC}">
              <c16:uniqueId val="{00000004-6307-42D1-AEB7-8921BB6A9D9D}"/>
            </c:ext>
          </c:extLst>
        </c:ser>
        <c:ser>
          <c:idx val="6"/>
          <c:order val="5"/>
          <c:tx>
            <c:strRef>
              <c:f>'3.5 '!$H$5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'!$H$6:$H$47</c:f>
              <c:numCache>
                <c:formatCode>General</c:formatCode>
                <c:ptCount val="42"/>
                <c:pt idx="14">
                  <c:v>2.95</c:v>
                </c:pt>
                <c:pt idx="15">
                  <c:v>2.84</c:v>
                </c:pt>
                <c:pt idx="16">
                  <c:v>2.14</c:v>
                </c:pt>
                <c:pt idx="17">
                  <c:v>2.48</c:v>
                </c:pt>
                <c:pt idx="18">
                  <c:v>2.4700000000000002</c:v>
                </c:pt>
                <c:pt idx="19">
                  <c:v>2.4700000000000002</c:v>
                </c:pt>
                <c:pt idx="20">
                  <c:v>1.81</c:v>
                </c:pt>
              </c:numCache>
            </c:numRef>
          </c:val>
          <c:smooth val="0"/>
          <c:extLst>
            <c:ext xmlns:c16="http://schemas.microsoft.com/office/drawing/2014/chart" uri="{C3380CC4-5D6E-409C-BE32-E72D297353CC}">
              <c16:uniqueId val="{00000005-6307-42D1-AEB7-8921BB6A9D9D}"/>
            </c:ext>
          </c:extLst>
        </c:ser>
        <c:ser>
          <c:idx val="7"/>
          <c:order val="6"/>
          <c:tx>
            <c:strRef>
              <c:f>'3.5 '!$I$5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'!$I$6:$I$47</c:f>
              <c:numCache>
                <c:formatCode>General</c:formatCode>
                <c:ptCount val="42"/>
                <c:pt idx="21">
                  <c:v>20.91</c:v>
                </c:pt>
                <c:pt idx="22">
                  <c:v>20.23</c:v>
                </c:pt>
                <c:pt idx="23">
                  <c:v>18.34</c:v>
                </c:pt>
                <c:pt idx="24">
                  <c:v>20.61</c:v>
                </c:pt>
                <c:pt idx="25">
                  <c:v>21.06</c:v>
                </c:pt>
                <c:pt idx="26">
                  <c:v>20.03</c:v>
                </c:pt>
                <c:pt idx="27">
                  <c:v>20.62</c:v>
                </c:pt>
              </c:numCache>
            </c:numRef>
          </c:val>
          <c:smooth val="0"/>
          <c:extLst>
            <c:ext xmlns:c16="http://schemas.microsoft.com/office/drawing/2014/chart" uri="{C3380CC4-5D6E-409C-BE32-E72D297353CC}">
              <c16:uniqueId val="{00000006-6307-42D1-AEB7-8921BB6A9D9D}"/>
            </c:ext>
          </c:extLst>
        </c:ser>
        <c:ser>
          <c:idx val="8"/>
          <c:order val="7"/>
          <c:tx>
            <c:strRef>
              <c:f>'3.5 '!$J$5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'!$J$6:$J$47</c:f>
              <c:numCache>
                <c:formatCode>General</c:formatCode>
                <c:ptCount val="42"/>
                <c:pt idx="28">
                  <c:v>36.58</c:v>
                </c:pt>
                <c:pt idx="29">
                  <c:v>38.29</c:v>
                </c:pt>
                <c:pt idx="30">
                  <c:v>27.44</c:v>
                </c:pt>
                <c:pt idx="31">
                  <c:v>30.21</c:v>
                </c:pt>
                <c:pt idx="32">
                  <c:v>29.97</c:v>
                </c:pt>
                <c:pt idx="33">
                  <c:v>32.15</c:v>
                </c:pt>
                <c:pt idx="34">
                  <c:v>34.79</c:v>
                </c:pt>
              </c:numCache>
            </c:numRef>
          </c:val>
          <c:smooth val="0"/>
          <c:extLst>
            <c:ext xmlns:c16="http://schemas.microsoft.com/office/drawing/2014/chart" uri="{C3380CC4-5D6E-409C-BE32-E72D297353CC}">
              <c16:uniqueId val="{00000007-6307-42D1-AEB7-8921BB6A9D9D}"/>
            </c:ext>
          </c:extLst>
        </c:ser>
        <c:ser>
          <c:idx val="9"/>
          <c:order val="8"/>
          <c:tx>
            <c:strRef>
              <c:f>'3.5 '!$K$5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cat>
            <c:multiLvlStrRef>
              <c:f>'3.5 '!$A$6:$B$47</c:f>
              <c:multiLvlStrCache>
                <c:ptCount val="42"/>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pt idx="35">
                    <c:v>'19</c:v>
                  </c:pt>
                  <c:pt idx="36">
                    <c:v>'20</c:v>
                  </c:pt>
                  <c:pt idx="37">
                    <c:v>'21</c:v>
                  </c:pt>
                  <c:pt idx="38">
                    <c:v>'22</c:v>
                  </c:pt>
                  <c:pt idx="39">
                    <c:v>'23</c:v>
                  </c:pt>
                  <c:pt idx="40">
                    <c:v>'24</c:v>
                  </c:pt>
                  <c:pt idx="41">
                    <c:v>'25</c:v>
                  </c:pt>
                </c:lvl>
                <c:lvl>
                  <c:pt idx="0">
                    <c:v>Ingen aktivitet</c:v>
                  </c:pt>
                  <c:pt idx="7">
                    <c:v>Under 10 mill</c:v>
                  </c:pt>
                  <c:pt idx="14">
                    <c:v>10 - 100 mill</c:v>
                  </c:pt>
                  <c:pt idx="21">
                    <c:v>100 mill - 1 mrd</c:v>
                  </c:pt>
                  <c:pt idx="28">
                    <c:v>1 - 5 mrd</c:v>
                  </c:pt>
                  <c:pt idx="35">
                    <c:v>Over 5 mrd</c:v>
                  </c:pt>
                </c:lvl>
              </c:multiLvlStrCache>
            </c:multiLvlStrRef>
          </c:cat>
          <c:val>
            <c:numRef>
              <c:f>'3.5 '!$K$6:$K$47</c:f>
              <c:numCache>
                <c:formatCode>General</c:formatCode>
                <c:ptCount val="42"/>
                <c:pt idx="35">
                  <c:v>39.479999999999997</c:v>
                </c:pt>
                <c:pt idx="36">
                  <c:v>38.58</c:v>
                </c:pt>
                <c:pt idx="37">
                  <c:v>52.06</c:v>
                </c:pt>
                <c:pt idx="38">
                  <c:v>46.69</c:v>
                </c:pt>
                <c:pt idx="39">
                  <c:v>46.46</c:v>
                </c:pt>
                <c:pt idx="40">
                  <c:v>45.29</c:v>
                </c:pt>
                <c:pt idx="41">
                  <c:v>42.73</c:v>
                </c:pt>
              </c:numCache>
            </c:numRef>
          </c:val>
          <c:smooth val="0"/>
          <c:extLst>
            <c:ext xmlns:c16="http://schemas.microsoft.com/office/drawing/2014/chart" uri="{C3380CC4-5D6E-409C-BE32-E72D297353CC}">
              <c16:uniqueId val="{00000008-6307-42D1-AEB7-8921BB6A9D9D}"/>
            </c:ext>
          </c:extLst>
        </c:ser>
        <c:dLbls>
          <c:showLegendKey val="0"/>
          <c:showVal val="0"/>
          <c:showCatName val="0"/>
          <c:showSerName val="0"/>
          <c:showPercent val="0"/>
          <c:showBubbleSize val="0"/>
        </c:dLbls>
        <c:marker val="1"/>
        <c:smooth val="0"/>
        <c:axId val="1213805616"/>
        <c:axId val="1213802008"/>
      </c:lineChart>
      <c:catAx>
        <c:axId val="1485512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6624"/>
        <c:crosses val="autoZero"/>
        <c:auto val="1"/>
        <c:lblAlgn val="ctr"/>
        <c:lblOffset val="100"/>
        <c:noMultiLvlLbl val="0"/>
      </c:catAx>
      <c:valAx>
        <c:axId val="1485516624"/>
        <c:scaling>
          <c:orientation val="minMax"/>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
              <c:y val="2.2333149847717062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2688"/>
        <c:crosses val="autoZero"/>
        <c:crossBetween val="between"/>
      </c:valAx>
      <c:valAx>
        <c:axId val="1213802008"/>
        <c:scaling>
          <c:orientation val="minMax"/>
          <c:max val="60"/>
          <c:min val="0"/>
        </c:scaling>
        <c:delete val="0"/>
        <c:axPos val="r"/>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85671708546483383"/>
              <c:y val="2.2943701915423658E-4"/>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213805616"/>
        <c:crosses val="max"/>
        <c:crossBetween val="between"/>
        <c:majorUnit val="10"/>
      </c:valAx>
      <c:catAx>
        <c:axId val="1213805616"/>
        <c:scaling>
          <c:orientation val="minMax"/>
        </c:scaling>
        <c:delete val="1"/>
        <c:axPos val="b"/>
        <c:numFmt formatCode="General" sourceLinked="1"/>
        <c:majorTickMark val="out"/>
        <c:minorTickMark val="none"/>
        <c:tickLblPos val="nextTo"/>
        <c:crossAx val="1213802008"/>
        <c:crosses val="autoZero"/>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16437065539245957"/>
          <c:y val="0.92457608390751789"/>
          <c:w val="0.7167981064980623"/>
          <c:h val="7.3567300213635625E-2"/>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6888437081394E-2"/>
          <c:y val="0.13170103680155348"/>
          <c:w val="0.88923606081942841"/>
          <c:h val="0.67177874717792541"/>
        </c:manualLayout>
      </c:layout>
      <c:barChart>
        <c:barDir val="col"/>
        <c:grouping val="stacked"/>
        <c:varyColors val="0"/>
        <c:ser>
          <c:idx val="0"/>
          <c:order val="0"/>
          <c:tx>
            <c:strRef>
              <c:f>'3.6'!$C$5</c:f>
              <c:strCache>
                <c:ptCount val="1"/>
                <c:pt idx="0">
                  <c:v>Konsesjon</c:v>
                </c:pt>
              </c:strCache>
            </c:strRef>
          </c:tx>
          <c:spPr>
            <a:solidFill>
              <a:srgbClr val="16535B"/>
            </a:solidFill>
            <a:ln>
              <a:noFill/>
            </a:ln>
            <a:effectLst/>
          </c:spPr>
          <c:invertIfNegative val="0"/>
          <c:cat>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'3.6'!$C$6:$C$40</c:f>
              <c:numCache>
                <c:formatCode>General</c:formatCode>
                <c:ptCount val="35"/>
                <c:pt idx="0">
                  <c:v>14.78</c:v>
                </c:pt>
                <c:pt idx="1">
                  <c:v>19.16</c:v>
                </c:pt>
                <c:pt idx="2">
                  <c:v>32.93</c:v>
                </c:pt>
                <c:pt idx="3">
                  <c:v>43.24</c:v>
                </c:pt>
                <c:pt idx="4">
                  <c:v>43.93</c:v>
                </c:pt>
                <c:pt idx="5">
                  <c:v>49.31</c:v>
                </c:pt>
                <c:pt idx="6">
                  <c:v>52.64</c:v>
                </c:pt>
                <c:pt idx="7">
                  <c:v>60.45</c:v>
                </c:pt>
                <c:pt idx="8">
                  <c:v>73.55</c:v>
                </c:pt>
                <c:pt idx="9">
                  <c:v>89.67</c:v>
                </c:pt>
                <c:pt idx="10">
                  <c:v>91.26</c:v>
                </c:pt>
                <c:pt idx="11">
                  <c:v>89.72</c:v>
                </c:pt>
                <c:pt idx="12">
                  <c:v>103.22</c:v>
                </c:pt>
                <c:pt idx="13">
                  <c:v>114.06</c:v>
                </c:pt>
                <c:pt idx="14">
                  <c:v>16.41</c:v>
                </c:pt>
                <c:pt idx="15">
                  <c:v>30</c:v>
                </c:pt>
                <c:pt idx="16">
                  <c:v>50.29</c:v>
                </c:pt>
                <c:pt idx="17">
                  <c:v>56.54</c:v>
                </c:pt>
                <c:pt idx="18">
                  <c:v>65.25</c:v>
                </c:pt>
                <c:pt idx="19">
                  <c:v>72.39</c:v>
                </c:pt>
                <c:pt idx="20">
                  <c:v>72.25</c:v>
                </c:pt>
                <c:pt idx="21">
                  <c:v>25.93</c:v>
                </c:pt>
                <c:pt idx="22">
                  <c:v>25.37</c:v>
                </c:pt>
                <c:pt idx="23">
                  <c:v>34.06</c:v>
                </c:pt>
                <c:pt idx="24">
                  <c:v>33.61</c:v>
                </c:pt>
                <c:pt idx="25">
                  <c:v>39.64</c:v>
                </c:pt>
                <c:pt idx="26">
                  <c:v>57.65</c:v>
                </c:pt>
                <c:pt idx="27">
                  <c:v>65.61</c:v>
                </c:pt>
                <c:pt idx="28">
                  <c:v>12.21</c:v>
                </c:pt>
                <c:pt idx="29">
                  <c:v>13.52</c:v>
                </c:pt>
                <c:pt idx="30">
                  <c:v>23.27</c:v>
                </c:pt>
                <c:pt idx="31">
                  <c:v>20.49</c:v>
                </c:pt>
                <c:pt idx="32">
                  <c:v>21.39</c:v>
                </c:pt>
                <c:pt idx="33">
                  <c:v>18.29</c:v>
                </c:pt>
                <c:pt idx="34">
                  <c:v>20.69</c:v>
                </c:pt>
              </c:numCache>
            </c:numRef>
          </c:val>
          <c:extLst>
            <c:ext xmlns:c16="http://schemas.microsoft.com/office/drawing/2014/chart" uri="{C3380CC4-5D6E-409C-BE32-E72D297353CC}">
              <c16:uniqueId val="{00000000-0530-4181-9EEB-7060B3A1B831}"/>
            </c:ext>
          </c:extLst>
        </c:ser>
        <c:ser>
          <c:idx val="2"/>
          <c:order val="1"/>
          <c:tx>
            <c:strRef>
              <c:f>'3.6'!$D$5</c:f>
              <c:strCache>
                <c:ptCount val="1"/>
                <c:pt idx="0">
                  <c:v>Registrert</c:v>
                </c:pt>
              </c:strCache>
            </c:strRef>
          </c:tx>
          <c:spPr>
            <a:solidFill>
              <a:srgbClr val="0CA3BC"/>
            </a:solidFill>
            <a:ln>
              <a:noFill/>
            </a:ln>
            <a:effectLst/>
          </c:spPr>
          <c:invertIfNegative val="0"/>
          <c:cat>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'3.6'!$D$6:$D$40</c:f>
              <c:numCache>
                <c:formatCode>General</c:formatCode>
                <c:ptCount val="35"/>
                <c:pt idx="0">
                  <c:v>9.9</c:v>
                </c:pt>
                <c:pt idx="1">
                  <c:v>10.45</c:v>
                </c:pt>
                <c:pt idx="2">
                  <c:v>15.54</c:v>
                </c:pt>
                <c:pt idx="3">
                  <c:v>19.559999999999999</c:v>
                </c:pt>
                <c:pt idx="4">
                  <c:v>23.94</c:v>
                </c:pt>
                <c:pt idx="5">
                  <c:v>25.16</c:v>
                </c:pt>
                <c:pt idx="6">
                  <c:v>35.520000000000003</c:v>
                </c:pt>
                <c:pt idx="7">
                  <c:v>4.59</c:v>
                </c:pt>
                <c:pt idx="8">
                  <c:v>2.57</c:v>
                </c:pt>
                <c:pt idx="9">
                  <c:v>4.46</c:v>
                </c:pt>
                <c:pt idx="10">
                  <c:v>4.5</c:v>
                </c:pt>
                <c:pt idx="11">
                  <c:v>2.5299999999999998</c:v>
                </c:pt>
                <c:pt idx="12">
                  <c:v>3.25</c:v>
                </c:pt>
                <c:pt idx="13">
                  <c:v>2.78</c:v>
                </c:pt>
                <c:pt idx="14">
                  <c:v>5.24</c:v>
                </c:pt>
                <c:pt idx="15">
                  <c:v>5.27</c:v>
                </c:pt>
                <c:pt idx="16">
                  <c:v>5.97</c:v>
                </c:pt>
                <c:pt idx="17">
                  <c:v>5.95</c:v>
                </c:pt>
                <c:pt idx="18">
                  <c:v>6.68</c:v>
                </c:pt>
                <c:pt idx="19">
                  <c:v>5.32</c:v>
                </c:pt>
                <c:pt idx="20">
                  <c:v>4.8600000000000003</c:v>
                </c:pt>
                <c:pt idx="21">
                  <c:v>0.05</c:v>
                </c:pt>
                <c:pt idx="22">
                  <c:v>0.87</c:v>
                </c:pt>
                <c:pt idx="23">
                  <c:v>1.3</c:v>
                </c:pt>
                <c:pt idx="24">
                  <c:v>0.56999999999999995</c:v>
                </c:pt>
                <c:pt idx="25">
                  <c:v>0.53</c:v>
                </c:pt>
                <c:pt idx="26">
                  <c:v>1.06</c:v>
                </c:pt>
                <c:pt idx="27">
                  <c:v>2.2400000000000002</c:v>
                </c:pt>
                <c:pt idx="28">
                  <c:v>3.53</c:v>
                </c:pt>
                <c:pt idx="29">
                  <c:v>3.91</c:v>
                </c:pt>
                <c:pt idx="30">
                  <c:v>4.67</c:v>
                </c:pt>
                <c:pt idx="31">
                  <c:v>4.99</c:v>
                </c:pt>
                <c:pt idx="32">
                  <c:v>4.5</c:v>
                </c:pt>
                <c:pt idx="33">
                  <c:v>5.22</c:v>
                </c:pt>
                <c:pt idx="34">
                  <c:v>5.26</c:v>
                </c:pt>
              </c:numCache>
            </c:numRef>
          </c:val>
          <c:extLst>
            <c:ext xmlns:c16="http://schemas.microsoft.com/office/drawing/2014/chart" uri="{C3380CC4-5D6E-409C-BE32-E72D297353CC}">
              <c16:uniqueId val="{00000002-0530-4181-9EEB-7060B3A1B831}"/>
            </c:ext>
          </c:extLst>
        </c:ser>
        <c:ser>
          <c:idx val="3"/>
          <c:order val="2"/>
          <c:tx>
            <c:strRef>
              <c:f>'3.6'!$E$5</c:f>
              <c:strCache>
                <c:ptCount val="1"/>
                <c:pt idx="0">
                  <c:v>Spesialfond</c:v>
                </c:pt>
              </c:strCache>
            </c:strRef>
          </c:tx>
          <c:spPr>
            <a:solidFill>
              <a:srgbClr val="745986"/>
            </a:solidFill>
            <a:ln>
              <a:noFill/>
            </a:ln>
            <a:effectLst/>
          </c:spPr>
          <c:invertIfNegative val="0"/>
          <c:cat>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'3.6'!$E$6:$E$40</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6.13</c:v>
                </c:pt>
                <c:pt idx="22">
                  <c:v>6.57</c:v>
                </c:pt>
                <c:pt idx="23">
                  <c:v>9.2799999999999994</c:v>
                </c:pt>
                <c:pt idx="24">
                  <c:v>10.35</c:v>
                </c:pt>
                <c:pt idx="25">
                  <c:v>11.89</c:v>
                </c:pt>
                <c:pt idx="26">
                  <c:v>13.4</c:v>
                </c:pt>
                <c:pt idx="27">
                  <c:v>16.12</c:v>
                </c:pt>
                <c:pt idx="28">
                  <c:v>0.44</c:v>
                </c:pt>
                <c:pt idx="29">
                  <c:v>0.6</c:v>
                </c:pt>
                <c:pt idx="30">
                  <c:v>0.84</c:v>
                </c:pt>
                <c:pt idx="31">
                  <c:v>1.1299999999999999</c:v>
                </c:pt>
                <c:pt idx="32">
                  <c:v>1.69</c:v>
                </c:pt>
                <c:pt idx="33">
                  <c:v>2.39</c:v>
                </c:pt>
                <c:pt idx="34">
                  <c:v>4.2699999999999996</c:v>
                </c:pt>
              </c:numCache>
            </c:numRef>
          </c:val>
          <c:extLst>
            <c:ext xmlns:c16="http://schemas.microsoft.com/office/drawing/2014/chart" uri="{C3380CC4-5D6E-409C-BE32-E72D297353CC}">
              <c16:uniqueId val="{00000003-0530-4181-9EEB-7060B3A1B831}"/>
            </c:ext>
          </c:extLst>
        </c:ser>
        <c:dLbls>
          <c:showLegendKey val="0"/>
          <c:showVal val="0"/>
          <c:showCatName val="0"/>
          <c:showSerName val="0"/>
          <c:showPercent val="0"/>
          <c:showBubbleSize val="0"/>
        </c:dLbls>
        <c:gapWidth val="75"/>
        <c:overlap val="100"/>
        <c:axId val="1485512688"/>
        <c:axId val="1485516624"/>
      </c:barChart>
      <c:scatterChart>
        <c:scatterStyle val="smoothMarker"/>
        <c:varyColors val="0"/>
        <c:ser>
          <c:idx val="4"/>
          <c:order val="3"/>
          <c:tx>
            <c:strRef>
              <c:f>'3.6'!$F$5</c:f>
              <c:strCache>
                <c:ptCount val="1"/>
                <c:pt idx="0">
                  <c:v>Herfindal-Hirschman-indeks</c:v>
                </c:pt>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xVal>
          <c:yVal>
            <c:numRef>
              <c:f>'3.6'!$F$6:$F$40</c:f>
              <c:numCache>
                <c:formatCode>General</c:formatCode>
                <c:ptCount val="35"/>
                <c:pt idx="0">
                  <c:v>2666.8019631668249</c:v>
                </c:pt>
                <c:pt idx="1">
                  <c:v>3019.7565277959711</c:v>
                </c:pt>
                <c:pt idx="2">
                  <c:v>3446.0452043243722</c:v>
                </c:pt>
                <c:pt idx="3">
                  <c:v>3137.1743097310509</c:v>
                </c:pt>
                <c:pt idx="4">
                  <c:v>2507.0562453116841</c:v>
                </c:pt>
                <c:pt idx="5">
                  <c:v>2091.047125765223</c:v>
                </c:pt>
                <c:pt idx="6">
                  <c:v>1416.1373592728989</c:v>
                </c:pt>
              </c:numCache>
            </c:numRef>
          </c:yVal>
          <c:smooth val="1"/>
          <c:extLst>
            <c:ext xmlns:c16="http://schemas.microsoft.com/office/drawing/2014/chart" uri="{C3380CC4-5D6E-409C-BE32-E72D297353CC}">
              <c16:uniqueId val="{00000004-0530-4181-9EEB-7060B3A1B831}"/>
            </c:ext>
          </c:extLst>
        </c:ser>
        <c:ser>
          <c:idx val="1"/>
          <c:order val="4"/>
          <c:tx>
            <c:strRef>
              <c:f>'3.6'!$G$5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xVal>
          <c:yVal>
            <c:numRef>
              <c:f>'3.6'!$G$6:$G$40</c:f>
              <c:numCache>
                <c:formatCode>0.00</c:formatCode>
                <c:ptCount val="35"/>
                <c:pt idx="7" formatCode="General">
                  <c:v>1623.691584902371</c:v>
                </c:pt>
                <c:pt idx="8" formatCode="General">
                  <c:v>1438.8243649922219</c:v>
                </c:pt>
                <c:pt idx="9" formatCode="General">
                  <c:v>1258.4299601507189</c:v>
                </c:pt>
                <c:pt idx="10" formatCode="General">
                  <c:v>1183.619977691525</c:v>
                </c:pt>
                <c:pt idx="11" formatCode="General">
                  <c:v>1168.6877215627089</c:v>
                </c:pt>
                <c:pt idx="12" formatCode="General">
                  <c:v>1150.477094849588</c:v>
                </c:pt>
                <c:pt idx="13" formatCode="General">
                  <c:v>1140.264815118403</c:v>
                </c:pt>
              </c:numCache>
            </c:numRef>
          </c:yVal>
          <c:smooth val="1"/>
          <c:extLst>
            <c:ext xmlns:c16="http://schemas.microsoft.com/office/drawing/2014/chart" uri="{C3380CC4-5D6E-409C-BE32-E72D297353CC}">
              <c16:uniqueId val="{00000000-6807-4D5F-A223-8B7D909B70EE}"/>
            </c:ext>
          </c:extLst>
        </c:ser>
        <c:ser>
          <c:idx val="5"/>
          <c:order val="5"/>
          <c:tx>
            <c:strRef>
              <c:f>'3.6'!$H$5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xVal>
          <c:yVal>
            <c:numRef>
              <c:f>'3.6'!$H$6:$H$40</c:f>
              <c:numCache>
                <c:formatCode>General</c:formatCode>
                <c:ptCount val="35"/>
                <c:pt idx="14">
                  <c:v>2262.813620422658</c:v>
                </c:pt>
                <c:pt idx="15">
                  <c:v>1891.716630254241</c:v>
                </c:pt>
                <c:pt idx="16">
                  <c:v>2040.7014141459319</c:v>
                </c:pt>
                <c:pt idx="17">
                  <c:v>1920.479350393656</c:v>
                </c:pt>
                <c:pt idx="18">
                  <c:v>1880.445222449714</c:v>
                </c:pt>
                <c:pt idx="19">
                  <c:v>1745.9714791330091</c:v>
                </c:pt>
                <c:pt idx="20">
                  <c:v>1535.23839867792</c:v>
                </c:pt>
              </c:numCache>
            </c:numRef>
          </c:yVal>
          <c:smooth val="1"/>
          <c:extLst>
            <c:ext xmlns:c16="http://schemas.microsoft.com/office/drawing/2014/chart" uri="{C3380CC4-5D6E-409C-BE32-E72D297353CC}">
              <c16:uniqueId val="{00000001-6807-4D5F-A223-8B7D909B70EE}"/>
            </c:ext>
          </c:extLst>
        </c:ser>
        <c:ser>
          <c:idx val="6"/>
          <c:order val="6"/>
          <c:tx>
            <c:strRef>
              <c:f>'3.6'!$I$5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xVal>
          <c:yVal>
            <c:numRef>
              <c:f>'3.6'!$I$6:$I$40</c:f>
              <c:numCache>
                <c:formatCode>General</c:formatCode>
                <c:ptCount val="35"/>
                <c:pt idx="21">
                  <c:v>1785.229227576664</c:v>
                </c:pt>
                <c:pt idx="22">
                  <c:v>1843.8822253798701</c:v>
                </c:pt>
                <c:pt idx="23">
                  <c:v>2536.1176169696578</c:v>
                </c:pt>
                <c:pt idx="24">
                  <c:v>2416.7979566113522</c:v>
                </c:pt>
                <c:pt idx="25">
                  <c:v>2310.0888388286348</c:v>
                </c:pt>
                <c:pt idx="26">
                  <c:v>2683.863894660557</c:v>
                </c:pt>
                <c:pt idx="27">
                  <c:v>2537.9570325558338</c:v>
                </c:pt>
              </c:numCache>
            </c:numRef>
          </c:yVal>
          <c:smooth val="1"/>
          <c:extLst>
            <c:ext xmlns:c16="http://schemas.microsoft.com/office/drawing/2014/chart" uri="{C3380CC4-5D6E-409C-BE32-E72D297353CC}">
              <c16:uniqueId val="{00000002-6807-4D5F-A223-8B7D909B70EE}"/>
            </c:ext>
          </c:extLst>
        </c:ser>
        <c:ser>
          <c:idx val="7"/>
          <c:order val="7"/>
          <c:tx>
            <c:strRef>
              <c:f>'3.6'!$J$5</c:f>
              <c:strCache>
                <c:ptCount val="1"/>
              </c:strCache>
            </c:strRef>
          </c:tx>
          <c:spPr>
            <a:ln w="28575" cap="rnd">
              <a:solidFill>
                <a:srgbClr val="A39558"/>
              </a:solidFill>
              <a:round/>
            </a:ln>
            <a:effectLst/>
          </c:spPr>
          <c:marker>
            <c:symbol val="circle"/>
            <c:size val="5"/>
            <c:spPr>
              <a:solidFill>
                <a:srgbClr val="A39558"/>
              </a:solidFill>
              <a:ln w="9525">
                <a:solidFill>
                  <a:srgbClr val="A39558"/>
                </a:solidFill>
              </a:ln>
              <a:effectLst/>
            </c:spPr>
          </c:marker>
          <c:xVal>
            <c:multiLvlStrRef>
              <c:f>'3.6'!$A$6:$B$40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xVal>
          <c:yVal>
            <c:numRef>
              <c:f>'3.6'!$J$6:$J$40</c:f>
              <c:numCache>
                <c:formatCode>General</c:formatCode>
                <c:ptCount val="35"/>
                <c:pt idx="28">
                  <c:v>2043.866327800449</c:v>
                </c:pt>
                <c:pt idx="29">
                  <c:v>1488.601963082858</c:v>
                </c:pt>
                <c:pt idx="30">
                  <c:v>1552.587022625476</c:v>
                </c:pt>
                <c:pt idx="31">
                  <c:v>1427.2203479438349</c:v>
                </c:pt>
                <c:pt idx="32">
                  <c:v>1255.46275394126</c:v>
                </c:pt>
                <c:pt idx="33">
                  <c:v>1042.9945477570309</c:v>
                </c:pt>
                <c:pt idx="34">
                  <c:v>886.82603598139201</c:v>
                </c:pt>
              </c:numCache>
            </c:numRef>
          </c:yVal>
          <c:smooth val="1"/>
          <c:extLst>
            <c:ext xmlns:c16="http://schemas.microsoft.com/office/drawing/2014/chart" uri="{C3380CC4-5D6E-409C-BE32-E72D297353CC}">
              <c16:uniqueId val="{00000003-6807-4D5F-A223-8B7D909B70EE}"/>
            </c:ext>
          </c:extLst>
        </c:ser>
        <c:dLbls>
          <c:showLegendKey val="0"/>
          <c:showVal val="0"/>
          <c:showCatName val="0"/>
          <c:showSerName val="0"/>
          <c:showPercent val="0"/>
          <c:showBubbleSize val="0"/>
        </c:dLbls>
        <c:axId val="69402448"/>
        <c:axId val="69407728"/>
      </c:scatterChart>
      <c:catAx>
        <c:axId val="14855126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6624"/>
        <c:crosses val="autoZero"/>
        <c:auto val="1"/>
        <c:lblAlgn val="ctr"/>
        <c:lblOffset val="100"/>
        <c:noMultiLvlLbl val="0"/>
      </c:catAx>
      <c:valAx>
        <c:axId val="1485516624"/>
        <c:scaling>
          <c:orientation val="minMax"/>
          <c:max val="120"/>
          <c:min val="0"/>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a:t>
                </a:r>
              </a:p>
              <a:p>
                <a:pPr>
                  <a:defRPr/>
                </a:pPr>
                <a:r>
                  <a:rPr lang="nb-NO"/>
                  <a:t> (mrd. kroner)</a:t>
                </a:r>
              </a:p>
            </c:rich>
          </c:tx>
          <c:layout>
            <c:manualLayout>
              <c:xMode val="edge"/>
              <c:yMode val="edge"/>
              <c:x val="0"/>
              <c:y val="3.1998668075745164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w="9525">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85512688"/>
        <c:crosses val="autoZero"/>
        <c:crossBetween val="between"/>
        <c:majorUnit val="20"/>
      </c:valAx>
      <c:valAx>
        <c:axId val="69407728"/>
        <c:scaling>
          <c:orientation val="minMax"/>
          <c:max val="3500"/>
        </c:scaling>
        <c:delete val="0"/>
        <c:axPos val="r"/>
        <c:title>
          <c:tx>
            <c:rich>
              <a:bodyPr rot="0" spcFirstLastPara="1" vertOverflow="ellipsis" wrap="square" anchor="t" anchorCtr="0"/>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b="0" i="0">
                    <a:effectLst/>
                  </a:rPr>
                  <a:t>Herfindahl–Hirschman</a:t>
                </a:r>
                <a:r>
                  <a:rPr lang="nb-NO" b="0" i="0" baseline="0">
                    <a:effectLst/>
                  </a:rPr>
                  <a:t>-i</a:t>
                </a:r>
                <a:r>
                  <a:rPr lang="nb-NO" b="0" i="0">
                    <a:effectLst/>
                  </a:rPr>
                  <a:t>ndeks</a:t>
                </a:r>
              </a:p>
            </c:rich>
          </c:tx>
          <c:layout>
            <c:manualLayout>
              <c:xMode val="edge"/>
              <c:yMode val="edge"/>
              <c:x val="0.92219675925925926"/>
              <c:y val="3.4633606898071176E-3"/>
            </c:manualLayout>
          </c:layout>
          <c:overlay val="0"/>
          <c:spPr>
            <a:noFill/>
            <a:ln>
              <a:noFill/>
            </a:ln>
            <a:effectLst/>
          </c:spPr>
          <c:txPr>
            <a:bodyPr rot="0" spcFirstLastPara="1" vertOverflow="ellipsis" wrap="square" anchor="t" anchorCtr="0"/>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9402448"/>
        <c:crosses val="max"/>
        <c:crossBetween val="midCat"/>
        <c:majorUnit val="500"/>
      </c:valAx>
      <c:valAx>
        <c:axId val="69402448"/>
        <c:scaling>
          <c:orientation val="minMax"/>
        </c:scaling>
        <c:delete val="1"/>
        <c:axPos val="b"/>
        <c:numFmt formatCode="General" sourceLinked="1"/>
        <c:majorTickMark val="out"/>
        <c:minorTickMark val="none"/>
        <c:tickLblPos val="nextTo"/>
        <c:crossAx val="69407728"/>
        <c:crosses val="autoZero"/>
        <c:crossBetween val="midCat"/>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1031225478132881"/>
          <c:y val="0.93615885715790748"/>
          <c:w val="0.80202880295587187"/>
          <c:h val="6.3204949166881547E-2"/>
        </c:manualLayout>
      </c:layout>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75537157412298E-2"/>
          <c:y val="7.9527265044916973E-2"/>
          <c:w val="0.92912366688112502"/>
          <c:h val="0.48978898203207738"/>
        </c:manualLayout>
      </c:layout>
      <c:barChart>
        <c:barDir val="col"/>
        <c:grouping val="stacked"/>
        <c:varyColors val="0"/>
        <c:ser>
          <c:idx val="0"/>
          <c:order val="0"/>
          <c:tx>
            <c:strRef>
              <c:f>'3.7'!$C$6</c:f>
              <c:strCache>
                <c:ptCount val="1"/>
                <c:pt idx="0">
                  <c:v>Konsesjon</c:v>
                </c:pt>
              </c:strCache>
            </c:strRef>
          </c:tx>
          <c:spPr>
            <a:solidFill>
              <a:srgbClr val="16535B"/>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'3.7'!$C$7:$C$29</c:f>
              <c:numCache>
                <c:formatCode>_ * #\ ##0.0_ ;_ * \-#\ ##0.0_ ;_ * "-"??_ ;_ @_ </c:formatCode>
                <c:ptCount val="23"/>
                <c:pt idx="0">
                  <c:v>12.72740541176</c:v>
                </c:pt>
                <c:pt idx="1">
                  <c:v>0.38157686000000002</c:v>
                </c:pt>
                <c:pt idx="2">
                  <c:v>40.143607910429999</c:v>
                </c:pt>
                <c:pt idx="3">
                  <c:v>113.61896957736001</c:v>
                </c:pt>
                <c:pt idx="4">
                  <c:v>15.732438168330001</c:v>
                </c:pt>
                <c:pt idx="5">
                  <c:v>17.247455666090001</c:v>
                </c:pt>
                <c:pt idx="6">
                  <c:v>45.228800278199998</c:v>
                </c:pt>
                <c:pt idx="7">
                  <c:v>9.77696066735</c:v>
                </c:pt>
                <c:pt idx="8">
                  <c:v>0</c:v>
                </c:pt>
                <c:pt idx="9">
                  <c:v>62.385242129080005</c:v>
                </c:pt>
                <c:pt idx="10">
                  <c:v>4.3213925147200003</c:v>
                </c:pt>
                <c:pt idx="11">
                  <c:v>0</c:v>
                </c:pt>
                <c:pt idx="12">
                  <c:v>0</c:v>
                </c:pt>
                <c:pt idx="13">
                  <c:v>0</c:v>
                </c:pt>
                <c:pt idx="14">
                  <c:v>0</c:v>
                </c:pt>
                <c:pt idx="15">
                  <c:v>0</c:v>
                </c:pt>
                <c:pt idx="16">
                  <c:v>0</c:v>
                </c:pt>
                <c:pt idx="17">
                  <c:v>0</c:v>
                </c:pt>
                <c:pt idx="18">
                  <c:v>11.7915561074</c:v>
                </c:pt>
                <c:pt idx="19">
                  <c:v>0</c:v>
                </c:pt>
                <c:pt idx="20">
                  <c:v>4.6573753724999998</c:v>
                </c:pt>
                <c:pt idx="21">
                  <c:v>1.29784519679</c:v>
                </c:pt>
                <c:pt idx="22">
                  <c:v>0.89471441663999995</c:v>
                </c:pt>
              </c:numCache>
            </c:numRef>
          </c:val>
          <c:extLst>
            <c:ext xmlns:c16="http://schemas.microsoft.com/office/drawing/2014/chart" uri="{C3380CC4-5D6E-409C-BE32-E72D297353CC}">
              <c16:uniqueId val="{00000000-F9EA-4D15-B0FC-F1222BA99CDE}"/>
            </c:ext>
          </c:extLst>
        </c:ser>
        <c:ser>
          <c:idx val="1"/>
          <c:order val="1"/>
          <c:tx>
            <c:strRef>
              <c:f>'3.7'!$D$6</c:f>
              <c:strCache>
                <c:ptCount val="1"/>
                <c:pt idx="0">
                  <c:v>Registrert</c:v>
                </c:pt>
              </c:strCache>
            </c:strRef>
          </c:tx>
          <c:spPr>
            <a:solidFill>
              <a:srgbClr val="0CA3BC"/>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'3.7'!$D$7:$D$29</c:f>
              <c:numCache>
                <c:formatCode>_ * #\ ##0.0_ ;_ * \-#\ ##0.0_ ;_ * "-"??_ ;_ @_ </c:formatCode>
                <c:ptCount val="23"/>
                <c:pt idx="0">
                  <c:v>12.642558050450001</c:v>
                </c:pt>
                <c:pt idx="1">
                  <c:v>18.073222882900001</c:v>
                </c:pt>
                <c:pt idx="2">
                  <c:v>4.8661192066400005</c:v>
                </c:pt>
                <c:pt idx="3">
                  <c:v>2.7807710440000002</c:v>
                </c:pt>
                <c:pt idx="4">
                  <c:v>0</c:v>
                </c:pt>
                <c:pt idx="5">
                  <c:v>0</c:v>
                </c:pt>
                <c:pt idx="6">
                  <c:v>4.3161645107200002</c:v>
                </c:pt>
                <c:pt idx="7">
                  <c:v>0.21978724899999999</c:v>
                </c:pt>
                <c:pt idx="8">
                  <c:v>0</c:v>
                </c:pt>
                <c:pt idx="9">
                  <c:v>1.8839965988499998</c:v>
                </c:pt>
                <c:pt idx="10">
                  <c:v>0.23081236299999999</c:v>
                </c:pt>
                <c:pt idx="11">
                  <c:v>0</c:v>
                </c:pt>
                <c:pt idx="12">
                  <c:v>7.7060543999999995E-2</c:v>
                </c:pt>
                <c:pt idx="13">
                  <c:v>7.7060543999999995E-2</c:v>
                </c:pt>
                <c:pt idx="14">
                  <c:v>0.231181632</c:v>
                </c:pt>
                <c:pt idx="15">
                  <c:v>0</c:v>
                </c:pt>
                <c:pt idx="16">
                  <c:v>0</c:v>
                </c:pt>
                <c:pt idx="17">
                  <c:v>1.6704451200000002E-3</c:v>
                </c:pt>
                <c:pt idx="18">
                  <c:v>4.2417257409999998</c:v>
                </c:pt>
                <c:pt idx="19">
                  <c:v>0.181315213</c:v>
                </c:pt>
                <c:pt idx="20">
                  <c:v>0.16388268</c:v>
                </c:pt>
                <c:pt idx="21">
                  <c:v>0</c:v>
                </c:pt>
                <c:pt idx="22">
                  <c:v>0.34507389218000001</c:v>
                </c:pt>
              </c:numCache>
            </c:numRef>
          </c:val>
          <c:extLst>
            <c:ext xmlns:c16="http://schemas.microsoft.com/office/drawing/2014/chart" uri="{C3380CC4-5D6E-409C-BE32-E72D297353CC}">
              <c16:uniqueId val="{00000001-F9EA-4D15-B0FC-F1222BA99CDE}"/>
            </c:ext>
          </c:extLst>
        </c:ser>
        <c:ser>
          <c:idx val="2"/>
          <c:order val="2"/>
          <c:tx>
            <c:strRef>
              <c:f>'3.7'!$E$6</c:f>
              <c:strCache>
                <c:ptCount val="1"/>
                <c:pt idx="0">
                  <c:v>Spesialfond</c:v>
                </c:pt>
              </c:strCache>
            </c:strRef>
          </c:tx>
          <c:spPr>
            <a:solidFill>
              <a:srgbClr val="745986"/>
            </a:solidFill>
            <a:ln>
              <a:noFill/>
            </a:ln>
            <a:effectLst/>
          </c:spPr>
          <c:invertIfNegative val="0"/>
          <c:cat>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cat>
          <c:val>
            <c:numRef>
              <c:f>'3.7'!$E$7:$E$29</c:f>
              <c:numCache>
                <c:formatCode>_ * #\ ##0.0_ ;_ * \-#\ ##0.0_ ;_ * "-"??_ ;_ @_ </c:formatCode>
                <c:ptCount val="23"/>
                <c:pt idx="0">
                  <c:v>0</c:v>
                </c:pt>
                <c:pt idx="1">
                  <c:v>0</c:v>
                </c:pt>
                <c:pt idx="2">
                  <c:v>0</c:v>
                </c:pt>
                <c:pt idx="3">
                  <c:v>0</c:v>
                </c:pt>
                <c:pt idx="4">
                  <c:v>0</c:v>
                </c:pt>
                <c:pt idx="5">
                  <c:v>0</c:v>
                </c:pt>
                <c:pt idx="6">
                  <c:v>0</c:v>
                </c:pt>
                <c:pt idx="7">
                  <c:v>0</c:v>
                </c:pt>
                <c:pt idx="8">
                  <c:v>9.1338854860000005</c:v>
                </c:pt>
                <c:pt idx="9">
                  <c:v>0</c:v>
                </c:pt>
                <c:pt idx="10">
                  <c:v>3.5271572249999998</c:v>
                </c:pt>
                <c:pt idx="11">
                  <c:v>1.743421146</c:v>
                </c:pt>
                <c:pt idx="12">
                  <c:v>0</c:v>
                </c:pt>
                <c:pt idx="13">
                  <c:v>0</c:v>
                </c:pt>
                <c:pt idx="14">
                  <c:v>0.51591626130000001</c:v>
                </c:pt>
                <c:pt idx="15">
                  <c:v>0.1719720871</c:v>
                </c:pt>
                <c:pt idx="16">
                  <c:v>1.0318325226</c:v>
                </c:pt>
                <c:pt idx="17">
                  <c:v>0</c:v>
                </c:pt>
                <c:pt idx="18">
                  <c:v>4.2715045270000003</c:v>
                </c:pt>
                <c:pt idx="19">
                  <c:v>0</c:v>
                </c:pt>
                <c:pt idx="20">
                  <c:v>0</c:v>
                </c:pt>
                <c:pt idx="21">
                  <c:v>0</c:v>
                </c:pt>
                <c:pt idx="22">
                  <c:v>0</c:v>
                </c:pt>
              </c:numCache>
            </c:numRef>
          </c:val>
          <c:extLst>
            <c:ext xmlns:c16="http://schemas.microsoft.com/office/drawing/2014/chart" uri="{C3380CC4-5D6E-409C-BE32-E72D297353CC}">
              <c16:uniqueId val="{00000002-F9EA-4D15-B0FC-F1222BA99CDE}"/>
            </c:ext>
          </c:extLst>
        </c:ser>
        <c:dLbls>
          <c:showLegendKey val="0"/>
          <c:showVal val="0"/>
          <c:showCatName val="0"/>
          <c:showSerName val="0"/>
          <c:showPercent val="0"/>
          <c:showBubbleSize val="0"/>
        </c:dLbls>
        <c:gapWidth val="150"/>
        <c:overlap val="100"/>
        <c:axId val="643912799"/>
        <c:axId val="643913759"/>
      </c:barChart>
      <c:scatterChart>
        <c:scatterStyle val="lineMarker"/>
        <c:varyColors val="0"/>
        <c:ser>
          <c:idx val="3"/>
          <c:order val="3"/>
          <c:tx>
            <c:strRef>
              <c:f>'3.7'!$F$6</c:f>
              <c:strCache>
                <c:ptCount val="1"/>
                <c:pt idx="0">
                  <c:v>Antall</c:v>
                </c:pt>
              </c:strCache>
            </c:strRef>
          </c:tx>
          <c:spPr>
            <a:ln w="25400" cap="rnd">
              <a:noFill/>
              <a:round/>
            </a:ln>
            <a:effectLst/>
          </c:spPr>
          <c:marker>
            <c:symbol val="circle"/>
            <c:size val="5"/>
            <c:spPr>
              <a:solidFill>
                <a:srgbClr val="A39558"/>
              </a:solidFill>
              <a:ln w="9525">
                <a:solidFill>
                  <a:srgbClr val="A39558"/>
                </a:solidFill>
              </a:ln>
              <a:effectLst/>
            </c:spPr>
          </c:marker>
          <c:xVal>
            <c:multiLvlStrRef>
              <c:f>'3.7'!$A$7:$B$29</c:f>
              <c:multiLvlStrCache>
                <c:ptCount val="23"/>
                <c:lvl>
                  <c:pt idx="0">
                    <c:v>Growth Capital</c:v>
                  </c:pt>
                  <c:pt idx="1">
                    <c:v>Venture Capital</c:v>
                  </c:pt>
                  <c:pt idx="2">
                    <c:v>Other private equity 
fund strategy</c:v>
                  </c:pt>
                  <c:pt idx="3">
                    <c:v>Commercial real estate</c:v>
                  </c:pt>
                  <c:pt idx="4">
                    <c:v>Other real estate strategy</c:v>
                  </c:pt>
                  <c:pt idx="5">
                    <c:v>Fund of hedge funds</c:v>
                  </c:pt>
                  <c:pt idx="6">
                    <c:v>Fund of private equity</c:v>
                  </c:pt>
                  <c:pt idx="7">
                    <c:v>Other fund of funds</c:v>
                  </c:pt>
                  <c:pt idx="8">
                    <c:v>Credit Long/Short</c:v>
                  </c:pt>
                  <c:pt idx="9">
                    <c:v>Equity: Long Bias</c:v>
                  </c:pt>
                  <c:pt idx="10">
                    <c:v>Equity: Long/Short</c:v>
                  </c:pt>
                  <c:pt idx="11">
                    <c:v>Equity: Market neutral</c:v>
                  </c:pt>
                  <c:pt idx="12">
                    <c:v>Event Driven: 
Distressed/Restructuring</c:v>
                  </c:pt>
                  <c:pt idx="13">
                    <c:v>Event Driven: 
Equity Special Situations</c:v>
                  </c:pt>
                  <c:pt idx="14">
                    <c:v>Macro</c:v>
                  </c:pt>
                  <c:pt idx="15">
                    <c:v>Managed Futures/CTA: 
Quantitative</c:v>
                  </c:pt>
                  <c:pt idx="16">
                    <c:v>Relative Value: 
Fixed Income Arbitrage</c:v>
                  </c:pt>
                  <c:pt idx="17">
                    <c:v>Other hedge fund strategy</c:v>
                  </c:pt>
                  <c:pt idx="18">
                    <c:v>Equity fund</c:v>
                  </c:pt>
                  <c:pt idx="19">
                    <c:v>Commodity fund</c:v>
                  </c:pt>
                  <c:pt idx="20">
                    <c:v>Fixed income fund</c:v>
                  </c:pt>
                  <c:pt idx="21">
                    <c:v>Infrastructure fund</c:v>
                  </c:pt>
                  <c:pt idx="22">
                    <c:v>Other fund</c:v>
                  </c:pt>
                </c:lvl>
                <c:lvl>
                  <c:pt idx="0">
                    <c:v>Aktive eierfond</c:v>
                  </c:pt>
                  <c:pt idx="3">
                    <c:v>Eiendoms-
fond</c:v>
                  </c:pt>
                  <c:pt idx="5">
                    <c:v>Fond-i-fond</c:v>
                  </c:pt>
                  <c:pt idx="8">
                    <c:v>Hedgefond</c:v>
                  </c:pt>
                  <c:pt idx="18">
                    <c:v>Annet</c:v>
                  </c:pt>
                </c:lvl>
              </c:multiLvlStrCache>
            </c:multiLvlStrRef>
          </c:xVal>
          <c:yVal>
            <c:numRef>
              <c:f>'3.7'!$F$7:$F$29</c:f>
              <c:numCache>
                <c:formatCode>General</c:formatCode>
                <c:ptCount val="23"/>
                <c:pt idx="0">
                  <c:v>90</c:v>
                </c:pt>
                <c:pt idx="1">
                  <c:v>85</c:v>
                </c:pt>
                <c:pt idx="2">
                  <c:v>43</c:v>
                </c:pt>
                <c:pt idx="3">
                  <c:v>115</c:v>
                </c:pt>
                <c:pt idx="4">
                  <c:v>13</c:v>
                </c:pt>
                <c:pt idx="5">
                  <c:v>5</c:v>
                </c:pt>
                <c:pt idx="6">
                  <c:v>77</c:v>
                </c:pt>
                <c:pt idx="7">
                  <c:v>22</c:v>
                </c:pt>
                <c:pt idx="8">
                  <c:v>3</c:v>
                </c:pt>
                <c:pt idx="9">
                  <c:v>19</c:v>
                </c:pt>
                <c:pt idx="10">
                  <c:v>5</c:v>
                </c:pt>
                <c:pt idx="11">
                  <c:v>1</c:v>
                </c:pt>
                <c:pt idx="12">
                  <c:v>1</c:v>
                </c:pt>
                <c:pt idx="13">
                  <c:v>1</c:v>
                </c:pt>
                <c:pt idx="14">
                  <c:v>2</c:v>
                </c:pt>
                <c:pt idx="15">
                  <c:v>1</c:v>
                </c:pt>
                <c:pt idx="16">
                  <c:v>1</c:v>
                </c:pt>
                <c:pt idx="17">
                  <c:v>1</c:v>
                </c:pt>
                <c:pt idx="18">
                  <c:v>25</c:v>
                </c:pt>
                <c:pt idx="19">
                  <c:v>1</c:v>
                </c:pt>
                <c:pt idx="20">
                  <c:v>7</c:v>
                </c:pt>
                <c:pt idx="21">
                  <c:v>3</c:v>
                </c:pt>
                <c:pt idx="22">
                  <c:v>13</c:v>
                </c:pt>
              </c:numCache>
            </c:numRef>
          </c:yVal>
          <c:smooth val="0"/>
          <c:extLst>
            <c:ext xmlns:c16="http://schemas.microsoft.com/office/drawing/2014/chart" uri="{C3380CC4-5D6E-409C-BE32-E72D297353CC}">
              <c16:uniqueId val="{00000003-F9EA-4D15-B0FC-F1222BA99CDE}"/>
            </c:ext>
          </c:extLst>
        </c:ser>
        <c:dLbls>
          <c:showLegendKey val="0"/>
          <c:showVal val="0"/>
          <c:showCatName val="0"/>
          <c:showSerName val="0"/>
          <c:showPercent val="0"/>
          <c:showBubbleSize val="0"/>
        </c:dLbls>
        <c:axId val="645320543"/>
        <c:axId val="645316703"/>
      </c:scatterChart>
      <c:catAx>
        <c:axId val="643912799"/>
        <c:scaling>
          <c:orientation val="minMax"/>
        </c:scaling>
        <c:delete val="0"/>
        <c:axPos val="b"/>
        <c:numFmt formatCode="General" sourceLinked="1"/>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3913759"/>
        <c:crosses val="autoZero"/>
        <c:auto val="1"/>
        <c:lblAlgn val="ctr"/>
        <c:lblOffset val="100"/>
        <c:noMultiLvlLbl val="0"/>
      </c:catAx>
      <c:valAx>
        <c:axId val="643913759"/>
        <c:scaling>
          <c:orientation val="minMax"/>
          <c:max val="140"/>
        </c:scaling>
        <c:delete val="0"/>
        <c:axPos val="l"/>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Forvaltningskapital </a:t>
                </a:r>
              </a:p>
              <a:p>
                <a:pPr>
                  <a:defRPr/>
                </a:pPr>
                <a:r>
                  <a:rPr lang="nb-NO"/>
                  <a:t>(mrd. kroner)</a:t>
                </a:r>
              </a:p>
            </c:rich>
          </c:tx>
          <c:layout>
            <c:manualLayout>
              <c:xMode val="edge"/>
              <c:yMode val="edge"/>
              <c:x val="0"/>
              <c:y val="1.4934742898400708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3912799"/>
        <c:crosses val="autoZero"/>
        <c:crossBetween val="between"/>
      </c:valAx>
      <c:valAx>
        <c:axId val="645316703"/>
        <c:scaling>
          <c:orientation val="minMax"/>
          <c:max val="120"/>
        </c:scaling>
        <c:delete val="0"/>
        <c:axPos val="r"/>
        <c:title>
          <c:tx>
            <c:rich>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Antall fond</a:t>
                </a:r>
              </a:p>
            </c:rich>
          </c:tx>
          <c:layout>
            <c:manualLayout>
              <c:xMode val="edge"/>
              <c:yMode val="edge"/>
              <c:x val="0.94724631562060335"/>
              <c:y val="1.4934742898400708E-3"/>
            </c:manualLayout>
          </c:layout>
          <c:overlay val="0"/>
          <c:spPr>
            <a:noFill/>
            <a:ln>
              <a:noFill/>
            </a:ln>
            <a:effectLst/>
          </c:spPr>
          <c:txPr>
            <a:bodyPr rot="0" spcFirstLastPara="1" vertOverflow="ellipsis"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645320543"/>
        <c:crosses val="max"/>
        <c:crossBetween val="midCat"/>
      </c:valAx>
      <c:valAx>
        <c:axId val="645320543"/>
        <c:scaling>
          <c:orientation val="minMax"/>
        </c:scaling>
        <c:delete val="1"/>
        <c:axPos val="t"/>
        <c:majorTickMark val="out"/>
        <c:minorTickMark val="none"/>
        <c:tickLblPos val="nextTo"/>
        <c:crossAx val="645316703"/>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762601692410915E-2"/>
          <c:y val="9.2877611803100751E-2"/>
          <c:w val="0.87282273294132862"/>
          <c:h val="0.69765399300948283"/>
        </c:manualLayout>
      </c:layout>
      <c:barChart>
        <c:barDir val="col"/>
        <c:grouping val="percentStacked"/>
        <c:varyColors val="0"/>
        <c:ser>
          <c:idx val="0"/>
          <c:order val="0"/>
          <c:tx>
            <c:strRef>
              <c:f>'4.1'!$C$5</c:f>
              <c:strCache>
                <c:ptCount val="1"/>
                <c:pt idx="0">
                  <c:v>Profesjonelle</c:v>
                </c:pt>
              </c:strCache>
            </c:strRef>
          </c:tx>
          <c:spPr>
            <a:solidFill>
              <a:srgbClr val="16535B"/>
            </a:solidFill>
            <a:ln>
              <a:noFill/>
            </a:ln>
            <a:effectLst/>
          </c:spPr>
          <c:invertIfNegative val="0"/>
          <c:dLbls>
            <c:dLbl>
              <c:idx val="0"/>
              <c:tx>
                <c:rich>
                  <a:bodyPr/>
                  <a:lstStyle/>
                  <a:p>
                    <a:fld id="{BBAE9605-B1D0-4422-996E-B404B1500B56}"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C30-4563-AFC4-2F41393EC4C2}"/>
                </c:ext>
              </c:extLst>
            </c:dLbl>
            <c:dLbl>
              <c:idx val="1"/>
              <c:tx>
                <c:rich>
                  <a:bodyPr/>
                  <a:lstStyle/>
                  <a:p>
                    <a:fld id="{928BF756-94EA-4917-8974-860D50F52E4C}"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C30-4563-AFC4-2F41393EC4C2}"/>
                </c:ext>
              </c:extLst>
            </c:dLbl>
            <c:dLbl>
              <c:idx val="2"/>
              <c:tx>
                <c:rich>
                  <a:bodyPr/>
                  <a:lstStyle/>
                  <a:p>
                    <a:fld id="{F1A8ACAE-7EF3-44B0-8C98-84265E3142E2}"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33A-48B5-8F18-17ED6D747895}"/>
                </c:ext>
              </c:extLst>
            </c:dLbl>
            <c:dLbl>
              <c:idx val="3"/>
              <c:tx>
                <c:rich>
                  <a:bodyPr/>
                  <a:lstStyle/>
                  <a:p>
                    <a:fld id="{A9B459F5-FDC9-488C-94EA-955232A58A4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33A-48B5-8F18-17ED6D747895}"/>
                </c:ext>
              </c:extLst>
            </c:dLbl>
            <c:dLbl>
              <c:idx val="4"/>
              <c:tx>
                <c:rich>
                  <a:bodyPr/>
                  <a:lstStyle/>
                  <a:p>
                    <a:fld id="{F3ECC8C5-95B7-4A45-A86F-BA32841317A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33A-48B5-8F18-17ED6D747895}"/>
                </c:ext>
              </c:extLst>
            </c:dLbl>
            <c:dLbl>
              <c:idx val="5"/>
              <c:tx>
                <c:rich>
                  <a:bodyPr/>
                  <a:lstStyle/>
                  <a:p>
                    <a:fld id="{23D79CE7-EA6A-43A3-9435-5898AD56721C}"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33A-48B5-8F18-17ED6D747895}"/>
                </c:ext>
              </c:extLst>
            </c:dLbl>
            <c:dLbl>
              <c:idx val="6"/>
              <c:tx>
                <c:rich>
                  <a:bodyPr/>
                  <a:lstStyle/>
                  <a:p>
                    <a:fld id="{42AC582B-5157-4967-816F-84CD7D4B6E1F}"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33A-48B5-8F18-17ED6D747895}"/>
                </c:ext>
              </c:extLst>
            </c:dLbl>
            <c:dLbl>
              <c:idx val="7"/>
              <c:tx>
                <c:rich>
                  <a:bodyPr/>
                  <a:lstStyle/>
                  <a:p>
                    <a:fld id="{39283B1A-F218-40CA-9824-49719B15302B}"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33A-48B5-8F18-17ED6D747895}"/>
                </c:ext>
              </c:extLst>
            </c:dLbl>
            <c:dLbl>
              <c:idx val="8"/>
              <c:tx>
                <c:rich>
                  <a:bodyPr/>
                  <a:lstStyle/>
                  <a:p>
                    <a:fld id="{D2B45EC2-D5C0-4554-AD02-624F9049C1D9}"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33A-48B5-8F18-17ED6D747895}"/>
                </c:ext>
              </c:extLst>
            </c:dLbl>
            <c:dLbl>
              <c:idx val="9"/>
              <c:tx>
                <c:rich>
                  <a:bodyPr/>
                  <a:lstStyle/>
                  <a:p>
                    <a:fld id="{6D134FAC-9BF1-4751-A0B4-0DED9164E02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33A-48B5-8F18-17ED6D747895}"/>
                </c:ext>
              </c:extLst>
            </c:dLbl>
            <c:dLbl>
              <c:idx val="10"/>
              <c:tx>
                <c:rich>
                  <a:bodyPr/>
                  <a:lstStyle/>
                  <a:p>
                    <a:fld id="{4BF8DA19-0FEE-415B-970A-B06C90760CE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33A-48B5-8F18-17ED6D747895}"/>
                </c:ext>
              </c:extLst>
            </c:dLbl>
            <c:dLbl>
              <c:idx val="11"/>
              <c:tx>
                <c:rich>
                  <a:bodyPr/>
                  <a:lstStyle/>
                  <a:p>
                    <a:fld id="{3B77767D-9FB5-43ED-93C5-2FB36735F36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33A-48B5-8F18-17ED6D747895}"/>
                </c:ext>
              </c:extLst>
            </c:dLbl>
            <c:dLbl>
              <c:idx val="12"/>
              <c:tx>
                <c:rich>
                  <a:bodyPr/>
                  <a:lstStyle/>
                  <a:p>
                    <a:fld id="{71AE0B99-6AF8-40C3-9E99-79C7CF446B68}"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33A-48B5-8F18-17ED6D747895}"/>
                </c:ext>
              </c:extLst>
            </c:dLbl>
            <c:dLbl>
              <c:idx val="13"/>
              <c:tx>
                <c:rich>
                  <a:bodyPr/>
                  <a:lstStyle/>
                  <a:p>
                    <a:fld id="{91B59228-CF63-475A-9CB3-C049E024322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33A-48B5-8F18-17ED6D747895}"/>
                </c:ext>
              </c:extLst>
            </c:dLbl>
            <c:dLbl>
              <c:idx val="14"/>
              <c:tx>
                <c:rich>
                  <a:bodyPr/>
                  <a:lstStyle/>
                  <a:p>
                    <a:fld id="{C2951E40-6B2C-4CE1-BFBD-CC1BADB4D991}"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33A-48B5-8F18-17ED6D747895}"/>
                </c:ext>
              </c:extLst>
            </c:dLbl>
            <c:dLbl>
              <c:idx val="15"/>
              <c:tx>
                <c:rich>
                  <a:bodyPr/>
                  <a:lstStyle/>
                  <a:p>
                    <a:fld id="{5B7FC784-E32A-41D9-B9C4-08D88E6D1AA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33A-48B5-8F18-17ED6D747895}"/>
                </c:ext>
              </c:extLst>
            </c:dLbl>
            <c:dLbl>
              <c:idx val="16"/>
              <c:tx>
                <c:rich>
                  <a:bodyPr/>
                  <a:lstStyle/>
                  <a:p>
                    <a:fld id="{030E2125-D936-4828-8C77-B897C3163706}"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33A-48B5-8F18-17ED6D747895}"/>
                </c:ext>
              </c:extLst>
            </c:dLbl>
            <c:dLbl>
              <c:idx val="17"/>
              <c:tx>
                <c:rich>
                  <a:bodyPr/>
                  <a:lstStyle/>
                  <a:p>
                    <a:fld id="{9FBA3C07-A41B-4AE3-8743-6678089A415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33A-48B5-8F18-17ED6D747895}"/>
                </c:ext>
              </c:extLst>
            </c:dLbl>
            <c:dLbl>
              <c:idx val="18"/>
              <c:tx>
                <c:rich>
                  <a:bodyPr/>
                  <a:lstStyle/>
                  <a:p>
                    <a:fld id="{A513AB01-4AA1-40CC-ADD8-F2213CC1D19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33A-48B5-8F18-17ED6D747895}"/>
                </c:ext>
              </c:extLst>
            </c:dLbl>
            <c:dLbl>
              <c:idx val="19"/>
              <c:tx>
                <c:rich>
                  <a:bodyPr/>
                  <a:lstStyle/>
                  <a:p>
                    <a:fld id="{A564D37B-45A6-498B-A4A7-040D687B799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33A-48B5-8F18-17ED6D747895}"/>
                </c:ext>
              </c:extLst>
            </c:dLbl>
            <c:dLbl>
              <c:idx val="20"/>
              <c:tx>
                <c:rich>
                  <a:bodyPr/>
                  <a:lstStyle/>
                  <a:p>
                    <a:fld id="{5C78F0D9-1B42-4C37-8D19-A0517FD50374}"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33A-48B5-8F18-17ED6D747895}"/>
                </c:ext>
              </c:extLst>
            </c:dLbl>
            <c:dLbl>
              <c:idx val="21"/>
              <c:tx>
                <c:rich>
                  <a:bodyPr/>
                  <a:lstStyle/>
                  <a:p>
                    <a:fld id="{83E6563C-1F96-4C83-B04B-886CD19D3751}"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33A-48B5-8F18-17ED6D747895}"/>
                </c:ext>
              </c:extLst>
            </c:dLbl>
            <c:dLbl>
              <c:idx val="22"/>
              <c:tx>
                <c:rich>
                  <a:bodyPr/>
                  <a:lstStyle/>
                  <a:p>
                    <a:fld id="{0FE3C558-ED8A-4267-96D6-50E121F9989A}"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33A-48B5-8F18-17ED6D747895}"/>
                </c:ext>
              </c:extLst>
            </c:dLbl>
            <c:dLbl>
              <c:idx val="23"/>
              <c:tx>
                <c:rich>
                  <a:bodyPr/>
                  <a:lstStyle/>
                  <a:p>
                    <a:fld id="{1D41E0A7-CB59-44A5-8ADC-EAFBCCC43DC2}"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33A-48B5-8F18-17ED6D747895}"/>
                </c:ext>
              </c:extLst>
            </c:dLbl>
            <c:dLbl>
              <c:idx val="24"/>
              <c:tx>
                <c:rich>
                  <a:bodyPr/>
                  <a:lstStyle/>
                  <a:p>
                    <a:fld id="{71BD7A9F-C401-4137-96EA-A12195CF23D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33A-48B5-8F18-17ED6D747895}"/>
                </c:ext>
              </c:extLst>
            </c:dLbl>
            <c:dLbl>
              <c:idx val="25"/>
              <c:tx>
                <c:rich>
                  <a:bodyPr/>
                  <a:lstStyle/>
                  <a:p>
                    <a:fld id="{3797ECA9-1901-4C30-BD52-2846D67B9AE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33A-48B5-8F18-17ED6D747895}"/>
                </c:ext>
              </c:extLst>
            </c:dLbl>
            <c:dLbl>
              <c:idx val="26"/>
              <c:tx>
                <c:rich>
                  <a:bodyPr/>
                  <a:lstStyle/>
                  <a:p>
                    <a:fld id="{79063071-2023-4A81-86C6-565E9A1DCB7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33A-48B5-8F18-17ED6D747895}"/>
                </c:ext>
              </c:extLst>
            </c:dLbl>
            <c:dLbl>
              <c:idx val="27"/>
              <c:tx>
                <c:rich>
                  <a:bodyPr/>
                  <a:lstStyle/>
                  <a:p>
                    <a:fld id="{8E6CB124-51BC-41C8-A479-942881DAB93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33A-48B5-8F18-17ED6D747895}"/>
                </c:ext>
              </c:extLst>
            </c:dLbl>
            <c:dLbl>
              <c:idx val="28"/>
              <c:tx>
                <c:rich>
                  <a:bodyPr/>
                  <a:lstStyle/>
                  <a:p>
                    <a:fld id="{07638712-FC4C-4587-919D-5DE5D223CFD9}"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33A-48B5-8F18-17ED6D747895}"/>
                </c:ext>
              </c:extLst>
            </c:dLbl>
            <c:dLbl>
              <c:idx val="29"/>
              <c:tx>
                <c:rich>
                  <a:bodyPr/>
                  <a:lstStyle/>
                  <a:p>
                    <a:fld id="{58729517-671A-46D1-804A-9FF9AE2AEA6A}"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33A-48B5-8F18-17ED6D747895}"/>
                </c:ext>
              </c:extLst>
            </c:dLbl>
            <c:dLbl>
              <c:idx val="30"/>
              <c:tx>
                <c:rich>
                  <a:bodyPr/>
                  <a:lstStyle/>
                  <a:p>
                    <a:fld id="{895701B8-A71E-4214-AF7F-F1C6C5319E9F}"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A62-4392-BA2F-A7FB66044E19}"/>
                </c:ext>
              </c:extLst>
            </c:dLbl>
            <c:dLbl>
              <c:idx val="31"/>
              <c:tx>
                <c:rich>
                  <a:bodyPr/>
                  <a:lstStyle/>
                  <a:p>
                    <a:fld id="{08EB3F86-635E-4B79-B3AD-67131CE83A4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A62-4392-BA2F-A7FB66044E19}"/>
                </c:ext>
              </c:extLst>
            </c:dLbl>
            <c:dLbl>
              <c:idx val="32"/>
              <c:tx>
                <c:rich>
                  <a:bodyPr/>
                  <a:lstStyle/>
                  <a:p>
                    <a:fld id="{0BBC47C6-B0C3-4CC1-B390-3E993A8E6A1F}"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A62-4392-BA2F-A7FB66044E19}"/>
                </c:ext>
              </c:extLst>
            </c:dLbl>
            <c:dLbl>
              <c:idx val="33"/>
              <c:tx>
                <c:rich>
                  <a:bodyPr/>
                  <a:lstStyle/>
                  <a:p>
                    <a:fld id="{CDF50526-5F33-49FE-8988-96196FABF57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A62-4392-BA2F-A7FB66044E19}"/>
                </c:ext>
              </c:extLst>
            </c:dLbl>
            <c:dLbl>
              <c:idx val="34"/>
              <c:tx>
                <c:rich>
                  <a:bodyPr/>
                  <a:lstStyle/>
                  <a:p>
                    <a:fld id="{548CA83D-6006-452D-85E3-5A3C2D08C74C}"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A62-4392-BA2F-A7FB66044E19}"/>
                </c:ext>
              </c:extLst>
            </c:dLbl>
            <c:spPr>
              <a:noFill/>
              <a:ln>
                <a:noFill/>
              </a:ln>
              <a:effectLst/>
            </c:spPr>
            <c:txPr>
              <a:bodyPr rot="0" spcFirstLastPara="1" vertOverflow="ellipsis" vert="horz" wrap="square" anchor="ctr" anchorCtr="1"/>
              <a:lstStyle/>
              <a:p>
                <a:pPr>
                  <a:defRPr sz="550" b="0" i="0" u="none" strike="noStrike" kern="1200" baseline="0">
                    <a:solidFill>
                      <a:schemeClr val="bg1"/>
                    </a:solidFill>
                    <a:latin typeface="Arial" panose="020B0604020202020204" pitchFamily="34" charset="0"/>
                    <a:ea typeface="Open Sans" panose="020B0606030504020204" pitchFamily="34" charset="0"/>
                    <a:cs typeface="Arial" panose="020B0604020202020204" pitchFamily="34" charset="0"/>
                  </a:defRPr>
                </a:pPr>
                <a:endParaRPr lang="nb-NO"/>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'4.1'!$A$6:$B$40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'4.1'!$C$6:$C$40</c:f>
              <c:numCache>
                <c:formatCode>_-* #\ ##0_-;\-* #\ ##0_-;_-* "-"??_-;_-@_-</c:formatCode>
                <c:ptCount val="35"/>
                <c:pt idx="0">
                  <c:v>13553585194.84</c:v>
                </c:pt>
                <c:pt idx="1">
                  <c:v>18039925776.16</c:v>
                </c:pt>
                <c:pt idx="2">
                  <c:v>31174267403.259998</c:v>
                </c:pt>
                <c:pt idx="3">
                  <c:v>41369378900.480003</c:v>
                </c:pt>
                <c:pt idx="4">
                  <c:v>42233490348.589996</c:v>
                </c:pt>
                <c:pt idx="5">
                  <c:v>46596506532.32</c:v>
                </c:pt>
                <c:pt idx="6">
                  <c:v>51050819831.900002</c:v>
                </c:pt>
                <c:pt idx="7">
                  <c:v>56782026424.660004</c:v>
                </c:pt>
                <c:pt idx="8">
                  <c:v>69250281594.300003</c:v>
                </c:pt>
                <c:pt idx="9">
                  <c:v>84830543814.899994</c:v>
                </c:pt>
                <c:pt idx="10">
                  <c:v>84127338707.089996</c:v>
                </c:pt>
                <c:pt idx="11">
                  <c:v>80847298814.740005</c:v>
                </c:pt>
                <c:pt idx="12">
                  <c:v>94336146199.580002</c:v>
                </c:pt>
                <c:pt idx="13">
                  <c:v>104607664276.67</c:v>
                </c:pt>
                <c:pt idx="14">
                  <c:v>15212612338.5</c:v>
                </c:pt>
                <c:pt idx="15">
                  <c:v>28542657066.860001</c:v>
                </c:pt>
                <c:pt idx="16">
                  <c:v>47768378477.25</c:v>
                </c:pt>
                <c:pt idx="17">
                  <c:v>53261359471.07</c:v>
                </c:pt>
                <c:pt idx="18">
                  <c:v>61130144415.860001</c:v>
                </c:pt>
                <c:pt idx="19">
                  <c:v>67266551477.400002</c:v>
                </c:pt>
                <c:pt idx="20">
                  <c:v>65945427415.849998</c:v>
                </c:pt>
                <c:pt idx="21">
                  <c:v>30806563511.43</c:v>
                </c:pt>
                <c:pt idx="22">
                  <c:v>30267281930.200001</c:v>
                </c:pt>
                <c:pt idx="23">
                  <c:v>40226798836.82</c:v>
                </c:pt>
                <c:pt idx="24">
                  <c:v>40389515803.040001</c:v>
                </c:pt>
                <c:pt idx="25">
                  <c:v>46972027038.300003</c:v>
                </c:pt>
                <c:pt idx="26">
                  <c:v>64234891862.949997</c:v>
                </c:pt>
                <c:pt idx="27">
                  <c:v>72985568736.399994</c:v>
                </c:pt>
                <c:pt idx="28">
                  <c:v>11831340123.629999</c:v>
                </c:pt>
                <c:pt idx="29">
                  <c:v>12945841604.75</c:v>
                </c:pt>
                <c:pt idx="30">
                  <c:v>22363532299.869999</c:v>
                </c:pt>
                <c:pt idx="31">
                  <c:v>19712368324.279999</c:v>
                </c:pt>
                <c:pt idx="32">
                  <c:v>20280934898.52</c:v>
                </c:pt>
                <c:pt idx="33">
                  <c:v>17463418216.259998</c:v>
                </c:pt>
                <c:pt idx="34">
                  <c:v>19582255315.369999</c:v>
                </c:pt>
              </c:numCache>
            </c:numRef>
          </c:val>
          <c:extLst>
            <c:ext xmlns:c15="http://schemas.microsoft.com/office/drawing/2012/chart" uri="{02D57815-91ED-43cb-92C2-25804820EDAC}">
              <c15:datalabelsRange>
                <c15:f>'4.1'!$E$6:$E$40</c15:f>
                <c15:dlblRangeCache>
                  <c:ptCount val="35"/>
                  <c:pt idx="0">
                    <c:v> 92 </c:v>
                  </c:pt>
                  <c:pt idx="1">
                    <c:v> 94 </c:v>
                  </c:pt>
                  <c:pt idx="2">
                    <c:v> 95 </c:v>
                  </c:pt>
                  <c:pt idx="3">
                    <c:v> 96 </c:v>
                  </c:pt>
                  <c:pt idx="4">
                    <c:v> 96 </c:v>
                  </c:pt>
                  <c:pt idx="5">
                    <c:v> 97 </c:v>
                  </c:pt>
                  <c:pt idx="6">
                    <c:v> 97 </c:v>
                  </c:pt>
                  <c:pt idx="7">
                    <c:v> 94 </c:v>
                  </c:pt>
                  <c:pt idx="8">
                    <c:v> 94 </c:v>
                  </c:pt>
                  <c:pt idx="9">
                    <c:v> 95 </c:v>
                  </c:pt>
                  <c:pt idx="10">
                    <c:v> 92 </c:v>
                  </c:pt>
                  <c:pt idx="11">
                    <c:v> 90 </c:v>
                  </c:pt>
                  <c:pt idx="12">
                    <c:v> 91 </c:v>
                  </c:pt>
                  <c:pt idx="13">
                    <c:v> 92 </c:v>
                  </c:pt>
                  <c:pt idx="14">
                    <c:v> 93 </c:v>
                  </c:pt>
                  <c:pt idx="15">
                    <c:v> 95 </c:v>
                  </c:pt>
                  <c:pt idx="16">
                    <c:v> 95 </c:v>
                  </c:pt>
                  <c:pt idx="17">
                    <c:v> 94 </c:v>
                  </c:pt>
                  <c:pt idx="18">
                    <c:v> 94 </c:v>
                  </c:pt>
                  <c:pt idx="19">
                    <c:v> 93 </c:v>
                  </c:pt>
                  <c:pt idx="20">
                    <c:v> 91 </c:v>
                  </c:pt>
                  <c:pt idx="21">
                    <c:v> 96 </c:v>
                  </c:pt>
                  <c:pt idx="22">
                    <c:v> 95 </c:v>
                  </c:pt>
                  <c:pt idx="23">
                    <c:v> 93 </c:v>
                  </c:pt>
                  <c:pt idx="24">
                    <c:v> 92 </c:v>
                  </c:pt>
                  <c:pt idx="25">
                    <c:v> 91 </c:v>
                  </c:pt>
                  <c:pt idx="26">
                    <c:v> 90 </c:v>
                  </c:pt>
                  <c:pt idx="27">
                    <c:v> 89 </c:v>
                  </c:pt>
                  <c:pt idx="28">
                    <c:v> 94 </c:v>
                  </c:pt>
                  <c:pt idx="29">
                    <c:v> 92 </c:v>
                  </c:pt>
                  <c:pt idx="30">
                    <c:v> 93 </c:v>
                  </c:pt>
                  <c:pt idx="31">
                    <c:v> 91 </c:v>
                  </c:pt>
                  <c:pt idx="32">
                    <c:v> 88 </c:v>
                  </c:pt>
                  <c:pt idx="33">
                    <c:v> 84 </c:v>
                  </c:pt>
                  <c:pt idx="34">
                    <c:v> 78 </c:v>
                  </c:pt>
                </c15:dlblRangeCache>
              </c15:datalabelsRange>
            </c:ext>
            <c:ext xmlns:c16="http://schemas.microsoft.com/office/drawing/2014/chart" uri="{C3380CC4-5D6E-409C-BE32-E72D297353CC}">
              <c16:uniqueId val="{00000018-2C30-4563-AFC4-2F41393EC4C2}"/>
            </c:ext>
          </c:extLst>
        </c:ser>
        <c:ser>
          <c:idx val="1"/>
          <c:order val="1"/>
          <c:tx>
            <c:strRef>
              <c:f>'4.1'!$D$5</c:f>
              <c:strCache>
                <c:ptCount val="1"/>
                <c:pt idx="0">
                  <c:v>Ikke-profesjonelle</c:v>
                </c:pt>
              </c:strCache>
            </c:strRef>
          </c:tx>
          <c:spPr>
            <a:solidFill>
              <a:srgbClr val="0CA3BC"/>
            </a:solidFill>
            <a:ln>
              <a:noFill/>
            </a:ln>
            <a:effectLst/>
          </c:spPr>
          <c:invertIfNegative val="0"/>
          <c:cat>
            <c:multiLvlStrRef>
              <c:f>'4.1'!$A$6:$B$40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'4.1'!$D$6:$D$40</c:f>
              <c:numCache>
                <c:formatCode>_-* #\ ##0_-;\-* #\ ##0_-;_-* "-"??_-;_-@_-</c:formatCode>
                <c:ptCount val="35"/>
                <c:pt idx="0">
                  <c:v>1229782557.26</c:v>
                </c:pt>
                <c:pt idx="1">
                  <c:v>1118764280.77</c:v>
                </c:pt>
                <c:pt idx="2">
                  <c:v>1756745784.9400001</c:v>
                </c:pt>
                <c:pt idx="3">
                  <c:v>1870599346.05</c:v>
                </c:pt>
                <c:pt idx="4">
                  <c:v>1698094177.0699999</c:v>
                </c:pt>
                <c:pt idx="5">
                  <c:v>1195988285.0599999</c:v>
                </c:pt>
                <c:pt idx="6">
                  <c:v>1586298822.7</c:v>
                </c:pt>
                <c:pt idx="7">
                  <c:v>3672571623.3600001</c:v>
                </c:pt>
                <c:pt idx="8">
                  <c:v>4296224088.1099997</c:v>
                </c:pt>
                <c:pt idx="9">
                  <c:v>4844266970.7799997</c:v>
                </c:pt>
                <c:pt idx="10">
                  <c:v>7131044857.2299995</c:v>
                </c:pt>
                <c:pt idx="11">
                  <c:v>8870626107.4300003</c:v>
                </c:pt>
                <c:pt idx="12">
                  <c:v>8884602261.0699997</c:v>
                </c:pt>
                <c:pt idx="13">
                  <c:v>9456202677.6100006</c:v>
                </c:pt>
                <c:pt idx="14">
                  <c:v>1193675196.0899999</c:v>
                </c:pt>
                <c:pt idx="15">
                  <c:v>1430796978.01</c:v>
                </c:pt>
                <c:pt idx="16">
                  <c:v>2517958208.4699998</c:v>
                </c:pt>
                <c:pt idx="17">
                  <c:v>3275608077.5900002</c:v>
                </c:pt>
                <c:pt idx="18">
                  <c:v>4123312478.1399999</c:v>
                </c:pt>
                <c:pt idx="19">
                  <c:v>5122970601.4099998</c:v>
                </c:pt>
                <c:pt idx="20">
                  <c:v>6307789195.79</c:v>
                </c:pt>
                <c:pt idx="21">
                  <c:v>1245834416.97</c:v>
                </c:pt>
                <c:pt idx="22">
                  <c:v>1672340350.1400001</c:v>
                </c:pt>
                <c:pt idx="23">
                  <c:v>3111034505.3099999</c:v>
                </c:pt>
                <c:pt idx="24">
                  <c:v>3572514153.6700001</c:v>
                </c:pt>
                <c:pt idx="25">
                  <c:v>4557553309.3999996</c:v>
                </c:pt>
                <c:pt idx="26">
                  <c:v>6806259669.3400002</c:v>
                </c:pt>
                <c:pt idx="27">
                  <c:v>8745464594.9099998</c:v>
                </c:pt>
                <c:pt idx="28">
                  <c:v>816970705.10000002</c:v>
                </c:pt>
                <c:pt idx="29">
                  <c:v>1177259080.29</c:v>
                </c:pt>
                <c:pt idx="30">
                  <c:v>1747770649.95</c:v>
                </c:pt>
                <c:pt idx="31">
                  <c:v>1907497038.3</c:v>
                </c:pt>
                <c:pt idx="32">
                  <c:v>2796479285.6500001</c:v>
                </c:pt>
                <c:pt idx="33">
                  <c:v>3221589142.9000001</c:v>
                </c:pt>
                <c:pt idx="34">
                  <c:v>5379991234.46</c:v>
                </c:pt>
              </c:numCache>
            </c:numRef>
          </c:val>
          <c:extLst>
            <c:ext xmlns:c16="http://schemas.microsoft.com/office/drawing/2014/chart" uri="{C3380CC4-5D6E-409C-BE32-E72D297353CC}">
              <c16:uniqueId val="{00000019-2C30-4563-AFC4-2F41393EC4C2}"/>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2"/>
          <c:order val="2"/>
          <c:tx>
            <c:strRef>
              <c:f>'4.1'!$F$5</c:f>
              <c:strCache>
                <c:ptCount val="1"/>
                <c:pt idx="0">
                  <c:v>Hjelpekolonne</c:v>
                </c:pt>
              </c:strCache>
            </c:strRef>
          </c:tx>
          <c:spPr>
            <a:ln w="28575" cap="rnd">
              <a:noFill/>
              <a:round/>
            </a:ln>
            <a:effectLst/>
          </c:spPr>
          <c:marker>
            <c:symbol val="none"/>
          </c:marker>
          <c:cat>
            <c:multiLvlStrRef>
              <c:f>'4.1'!$A$6:$B$39</c:f>
              <c:multiLvlStrCache>
                <c:ptCount val="34"/>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lvl>
                <c:lvl>
                  <c:pt idx="0">
                    <c:v>Aktive eierfond</c:v>
                  </c:pt>
                  <c:pt idx="7">
                    <c:v>Eiendomsfond</c:v>
                  </c:pt>
                  <c:pt idx="14">
                    <c:v>Fond-i-fond</c:v>
                  </c:pt>
                  <c:pt idx="21">
                    <c:v>Hedgefond</c:v>
                  </c:pt>
                  <c:pt idx="28">
                    <c:v>Annet</c:v>
                  </c:pt>
                </c:lvl>
              </c:multiLvlStrCache>
            </c:multiLvlStrRef>
          </c:cat>
          <c:val>
            <c:numRef>
              <c:f>'4.1'!$F$6:$F$39</c:f>
              <c:numCache>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23-633A-48B5-8F18-17ED6D747895}"/>
            </c:ext>
          </c:extLst>
        </c:ser>
        <c:dLbls>
          <c:showLegendKey val="0"/>
          <c:showVal val="0"/>
          <c:showCatName val="0"/>
          <c:showSerName val="0"/>
          <c:showPercent val="0"/>
          <c:showBubbleSize val="0"/>
        </c:dLbls>
        <c:marker val="1"/>
        <c:smooth val="0"/>
        <c:axId val="2042336624"/>
        <c:axId val="2042338544"/>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
              <c:y val="2.8640784187063555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0.2"/>
      </c:valAx>
      <c:valAx>
        <c:axId val="2042338544"/>
        <c:scaling>
          <c:orientation val="minMax"/>
        </c:scaling>
        <c:delete val="0"/>
        <c:axPos val="r"/>
        <c:numFmt formatCode="0%" sourceLinked="0"/>
        <c:majorTickMark val="in"/>
        <c:minorTickMark val="none"/>
        <c:tickLblPos val="nextTo"/>
        <c:spPr>
          <a:noFill/>
          <a:ln>
            <a:solidFill>
              <a:srgbClr val="000000"/>
            </a:solidFill>
          </a:ln>
          <a:effectLst/>
        </c:spPr>
        <c:txPr>
          <a:bodyPr rot="-60000000" spcFirstLastPara="1" vertOverflow="ellipsis" vert="horz" wrap="square" anchor="ctr" anchorCtr="1"/>
          <a:lstStyle/>
          <a:p>
            <a:pPr algn="ct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2042336624"/>
        <c:crosses val="max"/>
        <c:crossBetween val="between"/>
        <c:majorUnit val="0.2"/>
      </c:valAx>
      <c:catAx>
        <c:axId val="2042336624"/>
        <c:scaling>
          <c:orientation val="minMax"/>
        </c:scaling>
        <c:delete val="1"/>
        <c:axPos val="b"/>
        <c:numFmt formatCode="General" sourceLinked="1"/>
        <c:majorTickMark val="out"/>
        <c:minorTickMark val="none"/>
        <c:tickLblPos val="nextTo"/>
        <c:crossAx val="204233854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37045500065929488"/>
          <c:y val="0.93687757528594362"/>
          <c:w val="0.29010139262135182"/>
          <c:h val="6.170738487100471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002A8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71C277"/>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4F85F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768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75C45"/>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244948"/>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751A2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A85"/>
          </a:solidFill>
          <a:ln>
            <a:noFill/>
          </a:ln>
          <a:effectLst/>
        </c:spPr>
      </c:pivotFmt>
      <c:pivotFmt>
        <c:idx val="8"/>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0504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rgbClr val="FFD63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rgbClr val="4F85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rgbClr val="244948"/>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rgbClr val="E392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rgbClr val="52A9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rgbClr val="005F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rgbClr val="71C27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rgbClr val="751A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rgbClr val="F75C4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rgbClr val="00768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rgbClr val="80CFE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rgbClr val="002A8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762601692410915E-2"/>
          <c:y val="9.2877611803100751E-2"/>
          <c:w val="0.87282273294132862"/>
          <c:h val="0.69765399300948283"/>
        </c:manualLayout>
      </c:layout>
      <c:barChart>
        <c:barDir val="col"/>
        <c:grouping val="percentStacked"/>
        <c:varyColors val="0"/>
        <c:ser>
          <c:idx val="0"/>
          <c:order val="0"/>
          <c:tx>
            <c:strRef>
              <c:f>'4.2'!$C$5</c:f>
              <c:strCache>
                <c:ptCount val="1"/>
                <c:pt idx="0">
                  <c:v>Profesjonelle</c:v>
                </c:pt>
              </c:strCache>
            </c:strRef>
          </c:tx>
          <c:spPr>
            <a:solidFill>
              <a:srgbClr val="16535B"/>
            </a:solidFill>
            <a:ln>
              <a:noFill/>
            </a:ln>
            <a:effectLst/>
          </c:spPr>
          <c:invertIfNegative val="0"/>
          <c:dLbls>
            <c:dLbl>
              <c:idx val="0"/>
              <c:tx>
                <c:rich>
                  <a:bodyPr/>
                  <a:lstStyle/>
                  <a:p>
                    <a:fld id="{6BC60A72-46CF-424C-A355-609B3EEECA11}"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E8B-44CE-8201-4A8AFF94AE7F}"/>
                </c:ext>
              </c:extLst>
            </c:dLbl>
            <c:dLbl>
              <c:idx val="1"/>
              <c:tx>
                <c:rich>
                  <a:bodyPr/>
                  <a:lstStyle/>
                  <a:p>
                    <a:fld id="{0EDDC091-1A57-43FC-B691-3CF29846D82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E8B-44CE-8201-4A8AFF94AE7F}"/>
                </c:ext>
              </c:extLst>
            </c:dLbl>
            <c:dLbl>
              <c:idx val="2"/>
              <c:tx>
                <c:rich>
                  <a:bodyPr/>
                  <a:lstStyle/>
                  <a:p>
                    <a:fld id="{F8A5F05B-E9D6-4118-9A38-DAB51A2DA711}"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E8B-44CE-8201-4A8AFF94AE7F}"/>
                </c:ext>
              </c:extLst>
            </c:dLbl>
            <c:dLbl>
              <c:idx val="3"/>
              <c:tx>
                <c:rich>
                  <a:bodyPr/>
                  <a:lstStyle/>
                  <a:p>
                    <a:fld id="{0AC46B28-C466-4EF9-83D6-C53F53857F16}"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E8B-44CE-8201-4A8AFF94AE7F}"/>
                </c:ext>
              </c:extLst>
            </c:dLbl>
            <c:dLbl>
              <c:idx val="4"/>
              <c:tx>
                <c:rich>
                  <a:bodyPr/>
                  <a:lstStyle/>
                  <a:p>
                    <a:fld id="{FE09695E-0243-453E-B62C-CEED416384B2}"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E8B-44CE-8201-4A8AFF94AE7F}"/>
                </c:ext>
              </c:extLst>
            </c:dLbl>
            <c:dLbl>
              <c:idx val="5"/>
              <c:tx>
                <c:rich>
                  <a:bodyPr/>
                  <a:lstStyle/>
                  <a:p>
                    <a:fld id="{0D9E808E-3C94-423C-AD8A-E31CD45314F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E8B-44CE-8201-4A8AFF94AE7F}"/>
                </c:ext>
              </c:extLst>
            </c:dLbl>
            <c:dLbl>
              <c:idx val="6"/>
              <c:tx>
                <c:rich>
                  <a:bodyPr/>
                  <a:lstStyle/>
                  <a:p>
                    <a:fld id="{EA1A992B-F9E0-40E5-82B2-A07A84290B9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E8B-44CE-8201-4A8AFF94AE7F}"/>
                </c:ext>
              </c:extLst>
            </c:dLbl>
            <c:dLbl>
              <c:idx val="7"/>
              <c:tx>
                <c:rich>
                  <a:bodyPr/>
                  <a:lstStyle/>
                  <a:p>
                    <a:fld id="{AED87950-9748-4D32-AF95-AD961B005E0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E8B-44CE-8201-4A8AFF94AE7F}"/>
                </c:ext>
              </c:extLst>
            </c:dLbl>
            <c:dLbl>
              <c:idx val="8"/>
              <c:tx>
                <c:rich>
                  <a:bodyPr/>
                  <a:lstStyle/>
                  <a:p>
                    <a:fld id="{A5B5B9BE-DBF8-4580-AFCD-20E83A88A7D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E8B-44CE-8201-4A8AFF94AE7F}"/>
                </c:ext>
              </c:extLst>
            </c:dLbl>
            <c:dLbl>
              <c:idx val="9"/>
              <c:tx>
                <c:rich>
                  <a:bodyPr/>
                  <a:lstStyle/>
                  <a:p>
                    <a:fld id="{BDBAF6F2-764D-46E7-92F8-C2EB526E92A4}"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E8B-44CE-8201-4A8AFF94AE7F}"/>
                </c:ext>
              </c:extLst>
            </c:dLbl>
            <c:dLbl>
              <c:idx val="10"/>
              <c:tx>
                <c:rich>
                  <a:bodyPr/>
                  <a:lstStyle/>
                  <a:p>
                    <a:fld id="{B3489328-F930-4929-9262-49D7EB873C5C}"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E8B-44CE-8201-4A8AFF94AE7F}"/>
                </c:ext>
              </c:extLst>
            </c:dLbl>
            <c:dLbl>
              <c:idx val="11"/>
              <c:tx>
                <c:rich>
                  <a:bodyPr/>
                  <a:lstStyle/>
                  <a:p>
                    <a:fld id="{4ABE93BE-0D06-41C7-9364-6C3EB7946708}"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E8B-44CE-8201-4A8AFF94AE7F}"/>
                </c:ext>
              </c:extLst>
            </c:dLbl>
            <c:dLbl>
              <c:idx val="12"/>
              <c:tx>
                <c:rich>
                  <a:bodyPr/>
                  <a:lstStyle/>
                  <a:p>
                    <a:fld id="{7B5AA1E2-F480-4FAC-9863-242E7345A2C2}"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E8B-44CE-8201-4A8AFF94AE7F}"/>
                </c:ext>
              </c:extLst>
            </c:dLbl>
            <c:dLbl>
              <c:idx val="13"/>
              <c:tx>
                <c:rich>
                  <a:bodyPr/>
                  <a:lstStyle/>
                  <a:p>
                    <a:fld id="{93D3697C-70F1-46AB-8923-DFC3D0967A2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E8B-44CE-8201-4A8AFF94AE7F}"/>
                </c:ext>
              </c:extLst>
            </c:dLbl>
            <c:dLbl>
              <c:idx val="14"/>
              <c:tx>
                <c:rich>
                  <a:bodyPr/>
                  <a:lstStyle/>
                  <a:p>
                    <a:fld id="{6734366E-FE2A-47C0-938D-B80A764C738C}"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E8B-44CE-8201-4A8AFF94AE7F}"/>
                </c:ext>
              </c:extLst>
            </c:dLbl>
            <c:dLbl>
              <c:idx val="15"/>
              <c:tx>
                <c:rich>
                  <a:bodyPr/>
                  <a:lstStyle/>
                  <a:p>
                    <a:fld id="{65DBA6AC-9BD8-4F8F-BDDC-0648B6B3E0D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E8B-44CE-8201-4A8AFF94AE7F}"/>
                </c:ext>
              </c:extLst>
            </c:dLbl>
            <c:dLbl>
              <c:idx val="16"/>
              <c:tx>
                <c:rich>
                  <a:bodyPr/>
                  <a:lstStyle/>
                  <a:p>
                    <a:fld id="{37E414AC-757A-4625-A130-F1D62AFE1CF9}"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E8B-44CE-8201-4A8AFF94AE7F}"/>
                </c:ext>
              </c:extLst>
            </c:dLbl>
            <c:dLbl>
              <c:idx val="17"/>
              <c:tx>
                <c:rich>
                  <a:bodyPr/>
                  <a:lstStyle/>
                  <a:p>
                    <a:fld id="{23BDC6E6-52ED-430B-B0BF-C184EE90AC1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E8B-44CE-8201-4A8AFF94AE7F}"/>
                </c:ext>
              </c:extLst>
            </c:dLbl>
            <c:dLbl>
              <c:idx val="18"/>
              <c:tx>
                <c:rich>
                  <a:bodyPr/>
                  <a:lstStyle/>
                  <a:p>
                    <a:fld id="{92FFD42F-35C4-45FC-8341-73F300894B78}"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E8B-44CE-8201-4A8AFF94AE7F}"/>
                </c:ext>
              </c:extLst>
            </c:dLbl>
            <c:dLbl>
              <c:idx val="19"/>
              <c:tx>
                <c:rich>
                  <a:bodyPr/>
                  <a:lstStyle/>
                  <a:p>
                    <a:fld id="{9BF3FCAF-7983-48A0-A221-2374AD8D4C3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E8B-44CE-8201-4A8AFF94AE7F}"/>
                </c:ext>
              </c:extLst>
            </c:dLbl>
            <c:dLbl>
              <c:idx val="20"/>
              <c:tx>
                <c:rich>
                  <a:bodyPr/>
                  <a:lstStyle/>
                  <a:p>
                    <a:fld id="{7951DF1B-EDA3-4D88-9CEE-C4FDB141C6B4}"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E8B-44CE-8201-4A8AFF94AE7F}"/>
                </c:ext>
              </c:extLst>
            </c:dLbl>
            <c:dLbl>
              <c:idx val="21"/>
              <c:tx>
                <c:rich>
                  <a:bodyPr/>
                  <a:lstStyle/>
                  <a:p>
                    <a:fld id="{B5BE85D2-580D-46A0-94C0-F754836E5DA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E8B-44CE-8201-4A8AFF94AE7F}"/>
                </c:ext>
              </c:extLst>
            </c:dLbl>
            <c:dLbl>
              <c:idx val="22"/>
              <c:tx>
                <c:rich>
                  <a:bodyPr/>
                  <a:lstStyle/>
                  <a:p>
                    <a:fld id="{3FA0DF3F-0DFE-45D3-A38F-8FFB7896F1A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E8B-44CE-8201-4A8AFF94AE7F}"/>
                </c:ext>
              </c:extLst>
            </c:dLbl>
            <c:dLbl>
              <c:idx val="23"/>
              <c:tx>
                <c:rich>
                  <a:bodyPr/>
                  <a:lstStyle/>
                  <a:p>
                    <a:fld id="{CC1F33EF-6748-49FC-86CA-A8EACE9D5BC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E8B-44CE-8201-4A8AFF94AE7F}"/>
                </c:ext>
              </c:extLst>
            </c:dLbl>
            <c:dLbl>
              <c:idx val="24"/>
              <c:tx>
                <c:rich>
                  <a:bodyPr/>
                  <a:lstStyle/>
                  <a:p>
                    <a:fld id="{BEB5176D-5E2D-411E-845B-3799AA77F840}"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E8B-44CE-8201-4A8AFF94AE7F}"/>
                </c:ext>
              </c:extLst>
            </c:dLbl>
            <c:dLbl>
              <c:idx val="25"/>
              <c:tx>
                <c:rich>
                  <a:bodyPr/>
                  <a:lstStyle/>
                  <a:p>
                    <a:fld id="{F00CCE8C-8635-4736-815B-C0628B5F068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E8B-44CE-8201-4A8AFF94AE7F}"/>
                </c:ext>
              </c:extLst>
            </c:dLbl>
            <c:dLbl>
              <c:idx val="26"/>
              <c:tx>
                <c:rich>
                  <a:bodyPr/>
                  <a:lstStyle/>
                  <a:p>
                    <a:fld id="{74DE50E1-F874-4AA1-8B08-AB412C8F2786}"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E8B-44CE-8201-4A8AFF94AE7F}"/>
                </c:ext>
              </c:extLst>
            </c:dLbl>
            <c:dLbl>
              <c:idx val="27"/>
              <c:tx>
                <c:rich>
                  <a:bodyPr/>
                  <a:lstStyle/>
                  <a:p>
                    <a:fld id="{03C9CE80-5662-4BB8-BFC2-2A66576B234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E8B-44CE-8201-4A8AFF94AE7F}"/>
                </c:ext>
              </c:extLst>
            </c:dLbl>
            <c:dLbl>
              <c:idx val="28"/>
              <c:tx>
                <c:rich>
                  <a:bodyPr/>
                  <a:lstStyle/>
                  <a:p>
                    <a:fld id="{817A2E32-2D6F-4038-A25D-F8DC95A67345}"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E8B-44CE-8201-4A8AFF94AE7F}"/>
                </c:ext>
              </c:extLst>
            </c:dLbl>
            <c:dLbl>
              <c:idx val="29"/>
              <c:tx>
                <c:rich>
                  <a:bodyPr/>
                  <a:lstStyle/>
                  <a:p>
                    <a:fld id="{21104742-7876-4AFC-A79B-8E404A136817}"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E8B-44CE-8201-4A8AFF94AE7F}"/>
                </c:ext>
              </c:extLst>
            </c:dLbl>
            <c:dLbl>
              <c:idx val="30"/>
              <c:tx>
                <c:rich>
                  <a:bodyPr/>
                  <a:lstStyle/>
                  <a:p>
                    <a:fld id="{2E78617F-D3CD-4FB0-A4E3-EE346E0C8AF1}"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23B-4121-B79E-FBD827E6A547}"/>
                </c:ext>
              </c:extLst>
            </c:dLbl>
            <c:dLbl>
              <c:idx val="31"/>
              <c:tx>
                <c:rich>
                  <a:bodyPr/>
                  <a:lstStyle/>
                  <a:p>
                    <a:fld id="{08D501E9-DD14-4843-B11B-B688B46C5EF3}"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23B-4121-B79E-FBD827E6A547}"/>
                </c:ext>
              </c:extLst>
            </c:dLbl>
            <c:dLbl>
              <c:idx val="32"/>
              <c:tx>
                <c:rich>
                  <a:bodyPr/>
                  <a:lstStyle/>
                  <a:p>
                    <a:fld id="{3B761154-3A2C-4DAB-80EA-6B90BB94E5BE}"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23B-4121-B79E-FBD827E6A547}"/>
                </c:ext>
              </c:extLst>
            </c:dLbl>
            <c:dLbl>
              <c:idx val="33"/>
              <c:tx>
                <c:rich>
                  <a:bodyPr/>
                  <a:lstStyle/>
                  <a:p>
                    <a:fld id="{E634BD22-0F9D-47B9-B707-B2CEF69EC9A8}"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23B-4121-B79E-FBD827E6A547}"/>
                </c:ext>
              </c:extLst>
            </c:dLbl>
            <c:dLbl>
              <c:idx val="34"/>
              <c:tx>
                <c:rich>
                  <a:bodyPr/>
                  <a:lstStyle/>
                  <a:p>
                    <a:fld id="{141A6EE5-4652-475B-B9CE-8C00A768A7C6}" type="CELLRANGE">
                      <a:rPr lang="nb-NO"/>
                      <a:pPr/>
                      <a:t>[CELLEOMRÅDE]</a:t>
                    </a:fld>
                    <a:endParaRPr lang="nb-NO"/>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23B-4121-B79E-FBD827E6A547}"/>
                </c:ext>
              </c:extLst>
            </c:dLbl>
            <c:spPr>
              <a:noFill/>
              <a:ln>
                <a:noFill/>
              </a:ln>
              <a:effectLst/>
            </c:spPr>
            <c:txPr>
              <a:bodyPr rot="0" spcFirstLastPara="1" vertOverflow="ellipsis" vert="horz" wrap="square" anchor="ctr" anchorCtr="1"/>
              <a:lstStyle/>
              <a:p>
                <a:pPr>
                  <a:defRPr sz="550" b="0" i="0" u="none" strike="noStrike" kern="1200" baseline="0">
                    <a:solidFill>
                      <a:schemeClr val="bg1"/>
                    </a:solidFill>
                    <a:latin typeface="Arial" panose="020B0604020202020204" pitchFamily="34" charset="0"/>
                    <a:ea typeface="Open Sans" panose="020B0606030504020204" pitchFamily="34" charset="0"/>
                    <a:cs typeface="Arial" panose="020B0604020202020204" pitchFamily="34" charset="0"/>
                  </a:defRPr>
                </a:pPr>
                <a:endParaRPr lang="nb-NO"/>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'4.2'!$A$6:$B$40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'4.2'!$C$6:$C$40</c:f>
              <c:numCache>
                <c:formatCode>_-* #\ ##0_-;\-* #\ ##0_-;_-* "-"??_-;_-@_-</c:formatCode>
                <c:ptCount val="35"/>
                <c:pt idx="0">
                  <c:v>9267684392.7800007</c:v>
                </c:pt>
                <c:pt idx="1">
                  <c:v>9899492048.8400002</c:v>
                </c:pt>
                <c:pt idx="2">
                  <c:v>14655691404.59</c:v>
                </c:pt>
                <c:pt idx="3">
                  <c:v>18630340297.91</c:v>
                </c:pt>
                <c:pt idx="4">
                  <c:v>23363056148.200001</c:v>
                </c:pt>
                <c:pt idx="5">
                  <c:v>24408582165.459999</c:v>
                </c:pt>
                <c:pt idx="6">
                  <c:v>34652327648.660004</c:v>
                </c:pt>
                <c:pt idx="7">
                  <c:v>4314779651.7799997</c:v>
                </c:pt>
                <c:pt idx="8">
                  <c:v>2374218708.8200002</c:v>
                </c:pt>
                <c:pt idx="9">
                  <c:v>4242368628.3899999</c:v>
                </c:pt>
                <c:pt idx="10">
                  <c:v>4300514617.0200005</c:v>
                </c:pt>
                <c:pt idx="11">
                  <c:v>2317482102.8000002</c:v>
                </c:pt>
                <c:pt idx="12">
                  <c:v>3039689490.6399999</c:v>
                </c:pt>
                <c:pt idx="13">
                  <c:v>2590068314.4000001</c:v>
                </c:pt>
                <c:pt idx="14">
                  <c:v>3246600798.96</c:v>
                </c:pt>
                <c:pt idx="15">
                  <c:v>3621847531.2199998</c:v>
                </c:pt>
                <c:pt idx="16">
                  <c:v>4524516737.0500002</c:v>
                </c:pt>
                <c:pt idx="17">
                  <c:v>4484924382.71</c:v>
                </c:pt>
                <c:pt idx="18">
                  <c:v>5638982641.29</c:v>
                </c:pt>
                <c:pt idx="19">
                  <c:v>4741191040.2700005</c:v>
                </c:pt>
                <c:pt idx="20">
                  <c:v>4600512105.9099998</c:v>
                </c:pt>
                <c:pt idx="21">
                  <c:v>45955000</c:v>
                </c:pt>
                <c:pt idx="22">
                  <c:v>752753323.38999999</c:v>
                </c:pt>
                <c:pt idx="23">
                  <c:v>1196578584.5799999</c:v>
                </c:pt>
                <c:pt idx="24">
                  <c:v>528703146.45999998</c:v>
                </c:pt>
                <c:pt idx="25">
                  <c:v>439962223.43000001</c:v>
                </c:pt>
                <c:pt idx="26">
                  <c:v>958085053.24000001</c:v>
                </c:pt>
                <c:pt idx="27">
                  <c:v>2075808154.77</c:v>
                </c:pt>
                <c:pt idx="28">
                  <c:v>2712016987.6399999</c:v>
                </c:pt>
                <c:pt idx="29">
                  <c:v>3215477344</c:v>
                </c:pt>
                <c:pt idx="30">
                  <c:v>4045184190.6799998</c:v>
                </c:pt>
                <c:pt idx="31">
                  <c:v>4408929903.0299997</c:v>
                </c:pt>
                <c:pt idx="32">
                  <c:v>3851750643.4699998</c:v>
                </c:pt>
                <c:pt idx="33">
                  <c:v>4532558994.6400003</c:v>
                </c:pt>
                <c:pt idx="34">
                  <c:v>4488137126.1999998</c:v>
                </c:pt>
              </c:numCache>
            </c:numRef>
          </c:val>
          <c:extLst>
            <c:ext xmlns:c15="http://schemas.microsoft.com/office/drawing/2012/chart" uri="{02D57815-91ED-43cb-92C2-25804820EDAC}">
              <c15:datalabelsRange>
                <c15:f>'4.2'!$E$6:$E$40</c15:f>
                <c15:dlblRangeCache>
                  <c:ptCount val="35"/>
                  <c:pt idx="0">
                    <c:v>94</c:v>
                  </c:pt>
                  <c:pt idx="1">
                    <c:v>95</c:v>
                  </c:pt>
                  <c:pt idx="2">
                    <c:v>95</c:v>
                  </c:pt>
                  <c:pt idx="3">
                    <c:v>96</c:v>
                  </c:pt>
                  <c:pt idx="4">
                    <c:v>98</c:v>
                  </c:pt>
                  <c:pt idx="5">
                    <c:v>97</c:v>
                  </c:pt>
                  <c:pt idx="6">
                    <c:v>98</c:v>
                  </c:pt>
                  <c:pt idx="7">
                    <c:v>94</c:v>
                  </c:pt>
                  <c:pt idx="8">
                    <c:v>92</c:v>
                  </c:pt>
                  <c:pt idx="9">
                    <c:v>95</c:v>
                  </c:pt>
                  <c:pt idx="10">
                    <c:v>95</c:v>
                  </c:pt>
                  <c:pt idx="11">
                    <c:v>92</c:v>
                  </c:pt>
                  <c:pt idx="12">
                    <c:v>93</c:v>
                  </c:pt>
                  <c:pt idx="13">
                    <c:v>93</c:v>
                  </c:pt>
                  <c:pt idx="14">
                    <c:v>62</c:v>
                  </c:pt>
                  <c:pt idx="15">
                    <c:v>69</c:v>
                  </c:pt>
                  <c:pt idx="16">
                    <c:v>76</c:v>
                  </c:pt>
                  <c:pt idx="17">
                    <c:v>75</c:v>
                  </c:pt>
                  <c:pt idx="18">
                    <c:v>84</c:v>
                  </c:pt>
                  <c:pt idx="19">
                    <c:v>89</c:v>
                  </c:pt>
                  <c:pt idx="20">
                    <c:v>95</c:v>
                  </c:pt>
                  <c:pt idx="21">
                    <c:v>87</c:v>
                  </c:pt>
                  <c:pt idx="22">
                    <c:v>87</c:v>
                  </c:pt>
                  <c:pt idx="23">
                    <c:v>92</c:v>
                  </c:pt>
                  <c:pt idx="24">
                    <c:v>92</c:v>
                  </c:pt>
                  <c:pt idx="25">
                    <c:v>83</c:v>
                  </c:pt>
                  <c:pt idx="26">
                    <c:v>90</c:v>
                  </c:pt>
                  <c:pt idx="27">
                    <c:v>93</c:v>
                  </c:pt>
                  <c:pt idx="28">
                    <c:v>77</c:v>
                  </c:pt>
                  <c:pt idx="29">
                    <c:v>84</c:v>
                  </c:pt>
                  <c:pt idx="30">
                    <c:v>87</c:v>
                  </c:pt>
                  <c:pt idx="31">
                    <c:v>88</c:v>
                  </c:pt>
                  <c:pt idx="32">
                    <c:v>86</c:v>
                  </c:pt>
                  <c:pt idx="33">
                    <c:v>87</c:v>
                  </c:pt>
                  <c:pt idx="34">
                    <c:v>85</c:v>
                  </c:pt>
                </c15:dlblRangeCache>
              </c15:datalabelsRange>
            </c:ext>
            <c:ext xmlns:c16="http://schemas.microsoft.com/office/drawing/2014/chart" uri="{C3380CC4-5D6E-409C-BE32-E72D297353CC}">
              <c16:uniqueId val="{00000024-BE8B-44CE-8201-4A8AFF94AE7F}"/>
            </c:ext>
          </c:extLst>
        </c:ser>
        <c:ser>
          <c:idx val="1"/>
          <c:order val="1"/>
          <c:tx>
            <c:strRef>
              <c:f>'4.2'!$D$5</c:f>
              <c:strCache>
                <c:ptCount val="1"/>
                <c:pt idx="0">
                  <c:v>Ikke-profesjonelle</c:v>
                </c:pt>
              </c:strCache>
            </c:strRef>
          </c:tx>
          <c:spPr>
            <a:solidFill>
              <a:srgbClr val="0CA3BC"/>
            </a:solidFill>
            <a:ln>
              <a:noFill/>
            </a:ln>
            <a:effectLst/>
          </c:spPr>
          <c:invertIfNegative val="0"/>
          <c:cat>
            <c:multiLvlStrRef>
              <c:f>'4.2'!$A$6:$B$40</c:f>
              <c:multiLvlStrCache>
                <c:ptCount val="35"/>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pt idx="34">
                    <c:v>'25</c:v>
                  </c:pt>
                </c:lvl>
                <c:lvl>
                  <c:pt idx="0">
                    <c:v>Aktive eierfond</c:v>
                  </c:pt>
                  <c:pt idx="7">
                    <c:v>Eiendomsfond</c:v>
                  </c:pt>
                  <c:pt idx="14">
                    <c:v>Fond-i-fond</c:v>
                  </c:pt>
                  <c:pt idx="21">
                    <c:v>Hedgefond</c:v>
                  </c:pt>
                  <c:pt idx="28">
                    <c:v>Annet</c:v>
                  </c:pt>
                </c:lvl>
              </c:multiLvlStrCache>
            </c:multiLvlStrRef>
          </c:cat>
          <c:val>
            <c:numRef>
              <c:f>'4.2'!$D$6:$D$40</c:f>
              <c:numCache>
                <c:formatCode>_-* #\ ##0_-;\-* #\ ##0_-;_-* "-"??_-;_-@_-</c:formatCode>
                <c:ptCount val="35"/>
                <c:pt idx="0">
                  <c:v>629315546.19000006</c:v>
                </c:pt>
                <c:pt idx="1">
                  <c:v>551629969.64999998</c:v>
                </c:pt>
                <c:pt idx="2">
                  <c:v>786525449.94000006</c:v>
                </c:pt>
                <c:pt idx="3">
                  <c:v>841689211.54999995</c:v>
                </c:pt>
                <c:pt idx="4">
                  <c:v>480197958.97000003</c:v>
                </c:pt>
                <c:pt idx="5">
                  <c:v>659775062.10000002</c:v>
                </c:pt>
                <c:pt idx="6">
                  <c:v>784221451.33000004</c:v>
                </c:pt>
                <c:pt idx="7">
                  <c:v>271773246.22000003</c:v>
                </c:pt>
                <c:pt idx="8">
                  <c:v>195884156.18000001</c:v>
                </c:pt>
                <c:pt idx="9">
                  <c:v>220035016.62</c:v>
                </c:pt>
                <c:pt idx="10">
                  <c:v>204306307.97999999</c:v>
                </c:pt>
                <c:pt idx="11">
                  <c:v>212664254.19999999</c:v>
                </c:pt>
                <c:pt idx="12">
                  <c:v>213675471.41</c:v>
                </c:pt>
                <c:pt idx="13">
                  <c:v>190702729.59999999</c:v>
                </c:pt>
                <c:pt idx="14">
                  <c:v>1989646301.04</c:v>
                </c:pt>
                <c:pt idx="15">
                  <c:v>1649206270.78</c:v>
                </c:pt>
                <c:pt idx="16">
                  <c:v>1449029545.95</c:v>
                </c:pt>
                <c:pt idx="17">
                  <c:v>1462823984.29</c:v>
                </c:pt>
                <c:pt idx="18">
                  <c:v>1037897738.71</c:v>
                </c:pt>
                <c:pt idx="19">
                  <c:v>582824677.73000002</c:v>
                </c:pt>
                <c:pt idx="20">
                  <c:v>259048584.81</c:v>
                </c:pt>
                <c:pt idx="21">
                  <c:v>6722743</c:v>
                </c:pt>
                <c:pt idx="22">
                  <c:v>114082626.61</c:v>
                </c:pt>
                <c:pt idx="23">
                  <c:v>102919425.58</c:v>
                </c:pt>
                <c:pt idx="24">
                  <c:v>45786119.119999997</c:v>
                </c:pt>
                <c:pt idx="25">
                  <c:v>89788210.159999996</c:v>
                </c:pt>
                <c:pt idx="26">
                  <c:v>105886689.22</c:v>
                </c:pt>
                <c:pt idx="27">
                  <c:v>164245618.19999999</c:v>
                </c:pt>
                <c:pt idx="28">
                  <c:v>821746432.51999998</c:v>
                </c:pt>
                <c:pt idx="29">
                  <c:v>599754518.04999995</c:v>
                </c:pt>
                <c:pt idx="30">
                  <c:v>620884730.39999998</c:v>
                </c:pt>
                <c:pt idx="31">
                  <c:v>581373160.38</c:v>
                </c:pt>
                <c:pt idx="32">
                  <c:v>648464814.10000002</c:v>
                </c:pt>
                <c:pt idx="33">
                  <c:v>684537914.32000005</c:v>
                </c:pt>
                <c:pt idx="34">
                  <c:v>767755753.98000002</c:v>
                </c:pt>
              </c:numCache>
            </c:numRef>
          </c:val>
          <c:extLst>
            <c:ext xmlns:c16="http://schemas.microsoft.com/office/drawing/2014/chart" uri="{C3380CC4-5D6E-409C-BE32-E72D297353CC}">
              <c16:uniqueId val="{00000025-BE8B-44CE-8201-4A8AFF94AE7F}"/>
            </c:ext>
          </c:extLst>
        </c:ser>
        <c:dLbls>
          <c:showLegendKey val="0"/>
          <c:showVal val="0"/>
          <c:showCatName val="0"/>
          <c:showSerName val="0"/>
          <c:showPercent val="0"/>
          <c:showBubbleSize val="0"/>
        </c:dLbls>
        <c:gapWidth val="50"/>
        <c:overlap val="100"/>
        <c:axId val="1435233720"/>
        <c:axId val="1435234048"/>
      </c:barChart>
      <c:lineChart>
        <c:grouping val="standard"/>
        <c:varyColors val="0"/>
        <c:ser>
          <c:idx val="2"/>
          <c:order val="2"/>
          <c:tx>
            <c:strRef>
              <c:f>'4.2'!$F$5</c:f>
              <c:strCache>
                <c:ptCount val="1"/>
                <c:pt idx="0">
                  <c:v>Hjelpekolonne</c:v>
                </c:pt>
              </c:strCache>
            </c:strRef>
          </c:tx>
          <c:spPr>
            <a:ln w="28575" cap="rnd">
              <a:noFill/>
              <a:round/>
            </a:ln>
            <a:effectLst/>
          </c:spPr>
          <c:marker>
            <c:symbol val="none"/>
          </c:marker>
          <c:cat>
            <c:multiLvlStrRef>
              <c:f>'4.2'!$A$6:$B$39</c:f>
              <c:multiLvlStrCache>
                <c:ptCount val="34"/>
                <c:lvl>
                  <c:pt idx="0">
                    <c:v>'19</c:v>
                  </c:pt>
                  <c:pt idx="1">
                    <c:v>'20</c:v>
                  </c:pt>
                  <c:pt idx="2">
                    <c:v>'21</c:v>
                  </c:pt>
                  <c:pt idx="3">
                    <c:v>'22</c:v>
                  </c:pt>
                  <c:pt idx="4">
                    <c:v>'23</c:v>
                  </c:pt>
                  <c:pt idx="5">
                    <c:v>'24</c:v>
                  </c:pt>
                  <c:pt idx="6">
                    <c:v>'25</c:v>
                  </c:pt>
                  <c:pt idx="7">
                    <c:v>'19</c:v>
                  </c:pt>
                  <c:pt idx="8">
                    <c:v>'20</c:v>
                  </c:pt>
                  <c:pt idx="9">
                    <c:v>'21</c:v>
                  </c:pt>
                  <c:pt idx="10">
                    <c:v>'22</c:v>
                  </c:pt>
                  <c:pt idx="11">
                    <c:v>'23</c:v>
                  </c:pt>
                  <c:pt idx="12">
                    <c:v>'24</c:v>
                  </c:pt>
                  <c:pt idx="13">
                    <c:v>'25</c:v>
                  </c:pt>
                  <c:pt idx="14">
                    <c:v>'19</c:v>
                  </c:pt>
                  <c:pt idx="15">
                    <c:v>'20</c:v>
                  </c:pt>
                  <c:pt idx="16">
                    <c:v>'21</c:v>
                  </c:pt>
                  <c:pt idx="17">
                    <c:v>'22</c:v>
                  </c:pt>
                  <c:pt idx="18">
                    <c:v>'23</c:v>
                  </c:pt>
                  <c:pt idx="19">
                    <c:v>'24</c:v>
                  </c:pt>
                  <c:pt idx="20">
                    <c:v>'25</c:v>
                  </c:pt>
                  <c:pt idx="21">
                    <c:v>'19</c:v>
                  </c:pt>
                  <c:pt idx="22">
                    <c:v>'20</c:v>
                  </c:pt>
                  <c:pt idx="23">
                    <c:v>'21</c:v>
                  </c:pt>
                  <c:pt idx="24">
                    <c:v>'22</c:v>
                  </c:pt>
                  <c:pt idx="25">
                    <c:v>'23</c:v>
                  </c:pt>
                  <c:pt idx="26">
                    <c:v>'24</c:v>
                  </c:pt>
                  <c:pt idx="27">
                    <c:v>'25</c:v>
                  </c:pt>
                  <c:pt idx="28">
                    <c:v>'19</c:v>
                  </c:pt>
                  <c:pt idx="29">
                    <c:v>'20</c:v>
                  </c:pt>
                  <c:pt idx="30">
                    <c:v>'21</c:v>
                  </c:pt>
                  <c:pt idx="31">
                    <c:v>'22</c:v>
                  </c:pt>
                  <c:pt idx="32">
                    <c:v>'23</c:v>
                  </c:pt>
                  <c:pt idx="33">
                    <c:v>'24</c:v>
                  </c:pt>
                </c:lvl>
                <c:lvl>
                  <c:pt idx="0">
                    <c:v>Aktive eierfond</c:v>
                  </c:pt>
                  <c:pt idx="7">
                    <c:v>Eiendomsfond</c:v>
                  </c:pt>
                  <c:pt idx="14">
                    <c:v>Fond-i-fond</c:v>
                  </c:pt>
                  <c:pt idx="21">
                    <c:v>Hedgefond</c:v>
                  </c:pt>
                  <c:pt idx="28">
                    <c:v>Annet</c:v>
                  </c:pt>
                </c:lvl>
              </c:multiLvlStrCache>
            </c:multiLvlStrRef>
          </c:cat>
          <c:val>
            <c:numRef>
              <c:f>'4.2'!$F$6:$F$39</c:f>
              <c:numCache>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27-BE8B-44CE-8201-4A8AFF94AE7F}"/>
            </c:ext>
          </c:extLst>
        </c:ser>
        <c:dLbls>
          <c:showLegendKey val="0"/>
          <c:showVal val="0"/>
          <c:showCatName val="0"/>
          <c:showSerName val="0"/>
          <c:showPercent val="0"/>
          <c:showBubbleSize val="0"/>
        </c:dLbls>
        <c:marker val="1"/>
        <c:smooth val="0"/>
        <c:axId val="939371119"/>
        <c:axId val="939370159"/>
      </c:lineChart>
      <c:catAx>
        <c:axId val="1435233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4048"/>
        <c:crosses val="autoZero"/>
        <c:auto val="1"/>
        <c:lblAlgn val="ctr"/>
        <c:lblOffset val="100"/>
        <c:noMultiLvlLbl val="0"/>
      </c:catAx>
      <c:valAx>
        <c:axId val="1435234048"/>
        <c:scaling>
          <c:orientation val="minMax"/>
        </c:scaling>
        <c:delete val="0"/>
        <c:axPos val="l"/>
        <c:majorGridlines>
          <c:spPr>
            <a:ln w="9525" cap="flat" cmpd="sng" algn="ctr">
              <a:noFill/>
              <a:round/>
            </a:ln>
            <a:effectLst/>
          </c:spPr>
        </c:majorGridlines>
        <c:title>
          <c:tx>
            <c:rich>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r>
                  <a:rPr lang="nb-NO"/>
                  <a:t>Andel forvaltningskapital</a:t>
                </a:r>
              </a:p>
            </c:rich>
          </c:tx>
          <c:layout>
            <c:manualLayout>
              <c:xMode val="edge"/>
              <c:yMode val="edge"/>
              <c:x val="0"/>
              <c:y val="2.8640784187063555E-3"/>
            </c:manualLayout>
          </c:layout>
          <c:overlay val="0"/>
          <c:spPr>
            <a:noFill/>
            <a:ln>
              <a:noFill/>
            </a:ln>
            <a:effectLst/>
          </c:spPr>
          <c:txPr>
            <a:bodyPr rot="0" spcFirstLastPara="1" vertOverflow="ellipsis"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title>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1435233720"/>
        <c:crosses val="autoZero"/>
        <c:crossBetween val="between"/>
        <c:majorUnit val="0.2"/>
      </c:valAx>
      <c:valAx>
        <c:axId val="939370159"/>
        <c:scaling>
          <c:orientation val="minMax"/>
        </c:scaling>
        <c:delete val="0"/>
        <c:axPos val="r"/>
        <c:numFmt formatCode="0%" sourceLinked="0"/>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crossAx val="939371119"/>
        <c:crosses val="max"/>
        <c:crossBetween val="between"/>
        <c:majorUnit val="0.2"/>
      </c:valAx>
      <c:catAx>
        <c:axId val="939371119"/>
        <c:scaling>
          <c:orientation val="minMax"/>
        </c:scaling>
        <c:delete val="1"/>
        <c:axPos val="b"/>
        <c:numFmt formatCode="General" sourceLinked="1"/>
        <c:majorTickMark val="out"/>
        <c:minorTickMark val="none"/>
        <c:tickLblPos val="nextTo"/>
        <c:crossAx val="939370159"/>
        <c:crosses val="autoZero"/>
        <c:auto val="1"/>
        <c:lblAlgn val="ctr"/>
        <c:lblOffset val="100"/>
        <c:noMultiLvlLbl val="0"/>
      </c:catAx>
      <c:spPr>
        <a:noFill/>
        <a:ln>
          <a:noFill/>
        </a:ln>
        <a:effectLst/>
      </c:spPr>
    </c:plotArea>
    <c:legend>
      <c:legendPos val="b"/>
      <c:layout>
        <c:manualLayout>
          <c:xMode val="edge"/>
          <c:yMode val="edge"/>
          <c:x val="0.37045500065929488"/>
          <c:y val="0.93687757528594362"/>
          <c:w val="0.36949163922025341"/>
          <c:h val="6.1707384871004717E-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rgbClr val="282828"/>
          </a:solidFill>
          <a:latin typeface="Arial" panose="020B0604020202020204" pitchFamily="34" charset="0"/>
          <a:ea typeface="Open Sans" panose="020B0606030504020204" pitchFamily="34" charset="0"/>
          <a:cs typeface="Arial" panose="020B0604020202020204" pitchFamily="34" charset="0"/>
        </a:defRPr>
      </a:pPr>
      <a:endParaRPr lang="nb-NO"/>
    </a:p>
  </c:txPr>
  <c:printSettings>
    <c:headerFooter/>
    <c:pageMargins b="0.75" l="0.7" r="0.7" t="0.75" header="0.3" footer="0.3"/>
    <c:pageSetup/>
  </c:printSettings>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plotSurface>
          <cx:spPr>
            <a:ln>
              <a:noFill/>
            </a:ln>
          </cx:spPr>
        </cx:plotSurface>
        <cx:series layoutId="waterfall" uniqueId="{F43BAEEA-BC79-489E-A6A1-0F4FD5DF1B1C}">
          <cx:dataPt idx="0">
            <cx:spPr>
              <a:solidFill>
                <a:srgbClr val="16535B">
                  <a:alpha val="30000"/>
                </a:srgbClr>
              </a:solidFill>
              <a:ln w="6350">
                <a:solidFill>
                  <a:srgbClr val="16535B">
                    <a:alpha val="30000"/>
                  </a:srgbClr>
                </a:solidFill>
              </a:ln>
            </cx:spPr>
          </cx:dataPt>
          <cx:dataPt idx="1">
            <cx:spPr>
              <a:solidFill>
                <a:srgbClr val="A50021"/>
              </a:solidFill>
              <a:ln>
                <a:solidFill>
                  <a:srgbClr val="A50021"/>
                </a:solidFill>
              </a:ln>
            </cx:spPr>
          </cx:dataPt>
          <cx:dataPt idx="2">
            <cx:spPr>
              <a:solidFill>
                <a:srgbClr val="0CA3BC"/>
              </a:solidFill>
              <a:ln>
                <a:solidFill>
                  <a:srgbClr val="0CA3BC"/>
                </a:solidFill>
              </a:ln>
            </cx:spPr>
          </cx:dataPt>
          <cx:dataPt idx="3">
            <cx:spPr>
              <a:solidFill>
                <a:srgbClr val="0CA3BC"/>
              </a:solidFill>
              <a:ln>
                <a:solidFill>
                  <a:srgbClr val="0CA3BC"/>
                </a:solidFill>
              </a:ln>
            </cx:spPr>
          </cx:dataPt>
          <cx:dataPt idx="4">
            <cx:spPr>
              <a:solidFill>
                <a:srgbClr val="16535B"/>
              </a:solidFill>
              <a:ln>
                <a:solidFill>
                  <a:srgbClr val="16535B"/>
                </a:solidFill>
              </a:ln>
            </cx:spPr>
          </cx:dataPt>
          <cx:dataLabels>
            <cx:numFmt formatCode="# ##0,0" sourceLinked="0"/>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visibility seriesName="0" categoryName="0" value="1"/>
            <cx:separator>, </cx:separator>
            <cx:dataLabel idx="4">
              <cx:numFmt formatCode="# ##0,0" sourceLinked="0"/>
              <cx:separator>, </cx:separator>
            </cx:dataLabel>
          </cx:dataLabels>
          <cx:dataId val="0"/>
          <cx:layoutPr>
            <cx:visibility connectorLines="1"/>
            <cx:subtotals>
              <cx:idx val="4"/>
            </cx:subtotals>
          </cx:layoutPr>
        </cx:series>
      </cx:plotAreaRegion>
      <cx:axis id="0">
        <cx:catScaling gapWidth="0.5"/>
        <cx:tickLabels/>
        <cx:spPr>
          <a:ln>
            <a:solidFill>
              <a:schemeClr val="tx1"/>
            </a:solidFill>
          </a:ln>
        </cx:spPr>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axis>
      <cx:axis id="1">
        <cx:valScaling/>
        <cx:title>
          <cx:tx>
            <cx:txData>
              <cx:v>Mrd. kroner</cx:v>
            </cx:txData>
          </cx:tx>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r>
                <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rPr>
                <a:t>Mrd. kroner</a:t>
              </a:r>
            </a:p>
          </cx:txPr>
        </cx:title>
        <cx:units unit="billions"/>
        <cx:majorTickMarks type="in"/>
        <cx:tickLabels/>
        <cx:numFmt formatCode="# ##0" sourceLinked="0"/>
        <cx:spPr>
          <a:ln>
            <a:solidFill>
              <a:schemeClr val="tx1"/>
            </a:solidFill>
          </a:ln>
        </cx:spPr>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axis>
    </cx:plotArea>
    <cx:legend pos="b" align="ctr" overlay="0">
      <cx:txPr>
        <a:bodyPr spcFirstLastPara="1" vertOverflow="ellipsis" horzOverflow="overflow" wrap="square" lIns="0" tIns="0" rIns="0" bIns="0" anchor="ctr" anchorCtr="1"/>
        <a:lstStyle/>
        <a:p>
          <a:pPr algn="ctr" rtl="0">
            <a:defRPr sz="700">
              <a:solidFill>
                <a:srgbClr val="282828"/>
              </a:solidFill>
              <a:latin typeface="Arial" panose="020B0604020202020204" pitchFamily="34" charset="0"/>
              <a:ea typeface="Arial" panose="020B0604020202020204" pitchFamily="34" charset="0"/>
              <a:cs typeface="Arial" panose="020B0604020202020204" pitchFamily="34" charset="0"/>
            </a:defRPr>
          </a:pPr>
          <a:endParaRPr lang="nb-NO" sz="700" b="0" i="0" u="none" strike="noStrike" baseline="0">
            <a:solidFill>
              <a:srgbClr val="282828"/>
            </a:solidFill>
            <a:latin typeface="Arial" panose="020B0604020202020204" pitchFamily="34" charset="0"/>
            <a:ea typeface="Open Sans" panose="020B0606030504020204" pitchFamily="34" charset="0"/>
            <a:cs typeface="Arial" panose="020B0604020202020204" pitchFamily="34" charset="0"/>
          </a:endParaRPr>
        </a:p>
      </cx:txPr>
    </cx:legend>
  </cx:chart>
  <cx:spPr>
    <a:ln>
      <a:noFill/>
    </a:ln>
  </cx:spPr>
  <cx:fmtOvrs>
    <cx:fmtOvr idx="1">
      <cx:spPr>
        <a:solidFill>
          <a:srgbClr val="A50021"/>
        </a:solidFill>
      </cx:spPr>
    </cx:fmtOvr>
    <cx:fmtOvr idx="0">
      <cx:spPr>
        <a:solidFill>
          <a:srgbClr val="0CA3BC"/>
        </a:solidFill>
      </cx:spPr>
    </cx:fmtOvr>
    <cx:fmtOvr idx="2">
      <cx:spPr>
        <a:solidFill>
          <a:srgbClr val="16535B"/>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706870</xdr:colOff>
      <xdr:row>3</xdr:row>
      <xdr:rowOff>164521</xdr:rowOff>
    </xdr:from>
    <xdr:to>
      <xdr:col>11</xdr:col>
      <xdr:colOff>233220</xdr:colOff>
      <xdr:row>15</xdr:row>
      <xdr:rowOff>193878</xdr:rowOff>
    </xdr:to>
    <xdr:graphicFrame macro="">
      <xdr:nvGraphicFramePr>
        <xdr:cNvPr id="3" name="Diagram 2">
          <a:extLst>
            <a:ext uri="{FF2B5EF4-FFF2-40B4-BE49-F238E27FC236}">
              <a16:creationId xmlns:a16="http://schemas.microsoft.com/office/drawing/2014/main" id="{9C94F6FF-8452-448B-A2F3-1B6B92A79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246327</xdr:colOff>
      <xdr:row>4</xdr:row>
      <xdr:rowOff>211403</xdr:rowOff>
    </xdr:from>
    <xdr:to>
      <xdr:col>13</xdr:col>
      <xdr:colOff>1262062</xdr:colOff>
      <xdr:row>21</xdr:row>
      <xdr:rowOff>47624</xdr:rowOff>
    </xdr:to>
    <xdr:graphicFrame macro="">
      <xdr:nvGraphicFramePr>
        <xdr:cNvPr id="3" name="Chart 1">
          <a:extLst>
            <a:ext uri="{FF2B5EF4-FFF2-40B4-BE49-F238E27FC236}">
              <a16:creationId xmlns:a16="http://schemas.microsoft.com/office/drawing/2014/main" id="{F3CCE30F-2BD8-4E9D-97E6-6744A6815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338667</xdr:colOff>
      <xdr:row>4</xdr:row>
      <xdr:rowOff>54767</xdr:rowOff>
    </xdr:from>
    <xdr:to>
      <xdr:col>19</xdr:col>
      <xdr:colOff>442867</xdr:colOff>
      <xdr:row>17</xdr:row>
      <xdr:rowOff>10954</xdr:rowOff>
    </xdr:to>
    <xdr:graphicFrame macro="">
      <xdr:nvGraphicFramePr>
        <xdr:cNvPr id="2" name="Chart 1">
          <a:extLst>
            <a:ext uri="{FF2B5EF4-FFF2-40B4-BE49-F238E27FC236}">
              <a16:creationId xmlns:a16="http://schemas.microsoft.com/office/drawing/2014/main" id="{920FBEA5-ACA2-4259-9A11-10F3138AE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523688</xdr:colOff>
      <xdr:row>4</xdr:row>
      <xdr:rowOff>107389</xdr:rowOff>
    </xdr:from>
    <xdr:to>
      <xdr:col>17</xdr:col>
      <xdr:colOff>192913</xdr:colOff>
      <xdr:row>17</xdr:row>
      <xdr:rowOff>106439</xdr:rowOff>
    </xdr:to>
    <xdr:graphicFrame macro="">
      <xdr:nvGraphicFramePr>
        <xdr:cNvPr id="2" name="Chart 1">
          <a:extLst>
            <a:ext uri="{FF2B5EF4-FFF2-40B4-BE49-F238E27FC236}">
              <a16:creationId xmlns:a16="http://schemas.microsoft.com/office/drawing/2014/main" id="{6558344E-B374-4E16-B688-DD239AEE9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815974</xdr:colOff>
      <xdr:row>5</xdr:row>
      <xdr:rowOff>15875</xdr:rowOff>
    </xdr:from>
    <xdr:to>
      <xdr:col>8</xdr:col>
      <xdr:colOff>183307</xdr:colOff>
      <xdr:row>10</xdr:row>
      <xdr:rowOff>31152</xdr:rowOff>
    </xdr:to>
    <mc:AlternateContent xmlns:mc="http://schemas.openxmlformats.org/markup-compatibility/2006">
      <mc:Choice xmlns:cx4="http://schemas.microsoft.com/office/drawing/2016/5/10/chartex" Requires="cx4">
        <xdr:graphicFrame macro="">
          <xdr:nvGraphicFramePr>
            <xdr:cNvPr id="2" name="Diagram 1">
              <a:extLst>
                <a:ext uri="{FF2B5EF4-FFF2-40B4-BE49-F238E27FC236}">
                  <a16:creationId xmlns:a16="http://schemas.microsoft.com/office/drawing/2014/main" id="{947817F6-7CBD-4001-A00D-3FF70BB506B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771004" y="1086485"/>
              <a:ext cx="5034708" cy="2535592"/>
            </a:xfrm>
            <a:prstGeom prst="rect">
              <a:avLst/>
            </a:prstGeom>
            <a:solidFill>
              <a:prstClr val="white"/>
            </a:solidFill>
            <a:ln w="1">
              <a:solidFill>
                <a:prstClr val="green"/>
              </a:solidFill>
            </a:ln>
          </xdr:spPr>
          <xdr:txBody>
            <a:bodyPr vertOverflow="clip" horzOverflow="clip"/>
            <a:lstStyle/>
            <a:p>
              <a:r>
                <a:rPr lang="nb-NO" sz="1100"/>
                <a:t>Diagrammet er ikke tilgjengelig i din versjon av Excel.
Hvis du redigerer denne figuren eller lagrer denne arbeidsboken i et annet filformat, blir diagrammet ødelagt for godt.</a:t>
              </a:r>
            </a:p>
          </xdr:txBody>
        </xdr:sp>
      </mc:Fallback>
    </mc:AlternateContent>
    <xdr:clientData/>
  </xdr:twoCellAnchor>
  <xdr:twoCellAnchor>
    <xdr:from>
      <xdr:col>2</xdr:col>
      <xdr:colOff>825448</xdr:colOff>
      <xdr:row>9</xdr:row>
      <xdr:rowOff>338567</xdr:rowOff>
    </xdr:from>
    <xdr:to>
      <xdr:col>8</xdr:col>
      <xdr:colOff>195956</xdr:colOff>
      <xdr:row>10</xdr:row>
      <xdr:rowOff>32508</xdr:rowOff>
    </xdr:to>
    <xdr:graphicFrame macro="">
      <xdr:nvGraphicFramePr>
        <xdr:cNvPr id="4" name="Chart 3">
          <a:extLst>
            <a:ext uri="{FF2B5EF4-FFF2-40B4-BE49-F238E27FC236}">
              <a16:creationId xmlns:a16="http://schemas.microsoft.com/office/drawing/2014/main" id="{FFFF9994-4852-E2EA-9D0A-E4B55E1545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4</xdr:row>
      <xdr:rowOff>74083</xdr:rowOff>
    </xdr:from>
    <xdr:to>
      <xdr:col>17</xdr:col>
      <xdr:colOff>288350</xdr:colOff>
      <xdr:row>18</xdr:row>
      <xdr:rowOff>54083</xdr:rowOff>
    </xdr:to>
    <xdr:graphicFrame macro="">
      <xdr:nvGraphicFramePr>
        <xdr:cNvPr id="2" name="Diagram 2">
          <a:extLst>
            <a:ext uri="{FF2B5EF4-FFF2-40B4-BE49-F238E27FC236}">
              <a16:creationId xmlns:a16="http://schemas.microsoft.com/office/drawing/2014/main" id="{95586ED6-878C-4424-A1E8-9D7C040F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372745</xdr:colOff>
      <xdr:row>4</xdr:row>
      <xdr:rowOff>137702</xdr:rowOff>
    </xdr:from>
    <xdr:to>
      <xdr:col>12</xdr:col>
      <xdr:colOff>460196</xdr:colOff>
      <xdr:row>20</xdr:row>
      <xdr:rowOff>0</xdr:rowOff>
    </xdr:to>
    <xdr:graphicFrame macro="">
      <xdr:nvGraphicFramePr>
        <xdr:cNvPr id="2" name="Chart 1">
          <a:extLst>
            <a:ext uri="{FF2B5EF4-FFF2-40B4-BE49-F238E27FC236}">
              <a16:creationId xmlns:a16="http://schemas.microsoft.com/office/drawing/2014/main" id="{1C3BB099-61D8-CE4C-216F-DAF53CBD29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521774</xdr:colOff>
      <xdr:row>5</xdr:row>
      <xdr:rowOff>26800</xdr:rowOff>
    </xdr:from>
    <xdr:to>
      <xdr:col>17</xdr:col>
      <xdr:colOff>49712</xdr:colOff>
      <xdr:row>17</xdr:row>
      <xdr:rowOff>208186</xdr:rowOff>
    </xdr:to>
    <xdr:graphicFrame macro="">
      <xdr:nvGraphicFramePr>
        <xdr:cNvPr id="2" name="Diagram 3">
          <a:extLst>
            <a:ext uri="{FF2B5EF4-FFF2-40B4-BE49-F238E27FC236}">
              <a16:creationId xmlns:a16="http://schemas.microsoft.com/office/drawing/2014/main" id="{2C3C2DD5-C61A-4833-AAE9-26B133E34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381001</xdr:colOff>
      <xdr:row>4</xdr:row>
      <xdr:rowOff>124882</xdr:rowOff>
    </xdr:from>
    <xdr:to>
      <xdr:col>18</xdr:col>
      <xdr:colOff>628076</xdr:colOff>
      <xdr:row>19</xdr:row>
      <xdr:rowOff>134408</xdr:rowOff>
    </xdr:to>
    <xdr:graphicFrame macro="">
      <xdr:nvGraphicFramePr>
        <xdr:cNvPr id="5" name="Diagram 3">
          <a:extLst>
            <a:ext uri="{FF2B5EF4-FFF2-40B4-BE49-F238E27FC236}">
              <a16:creationId xmlns:a16="http://schemas.microsoft.com/office/drawing/2014/main" id="{916FE6B6-F1B6-4E8F-8EBF-712803F37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466725</xdr:colOff>
      <xdr:row>5</xdr:row>
      <xdr:rowOff>20803</xdr:rowOff>
    </xdr:from>
    <xdr:to>
      <xdr:col>12</xdr:col>
      <xdr:colOff>488155</xdr:colOff>
      <xdr:row>20</xdr:row>
      <xdr:rowOff>28576</xdr:rowOff>
    </xdr:to>
    <xdr:graphicFrame macro="">
      <xdr:nvGraphicFramePr>
        <xdr:cNvPr id="2" name="Diagram 1">
          <a:extLst>
            <a:ext uri="{FF2B5EF4-FFF2-40B4-BE49-F238E27FC236}">
              <a16:creationId xmlns:a16="http://schemas.microsoft.com/office/drawing/2014/main" id="{A320059E-007B-C617-743E-28B32EBFD3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752475</xdr:colOff>
      <xdr:row>3</xdr:row>
      <xdr:rowOff>190500</xdr:rowOff>
    </xdr:from>
    <xdr:to>
      <xdr:col>14</xdr:col>
      <xdr:colOff>272475</xdr:colOff>
      <xdr:row>16</xdr:row>
      <xdr:rowOff>195900</xdr:rowOff>
    </xdr:to>
    <xdr:graphicFrame macro="">
      <xdr:nvGraphicFramePr>
        <xdr:cNvPr id="6" name="Chart 1">
          <a:extLst>
            <a:ext uri="{FF2B5EF4-FFF2-40B4-BE49-F238E27FC236}">
              <a16:creationId xmlns:a16="http://schemas.microsoft.com/office/drawing/2014/main" id="{048D8002-2057-4CCA-85AB-A3FEA85B0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608543</xdr:colOff>
      <xdr:row>4</xdr:row>
      <xdr:rowOff>103186</xdr:rowOff>
    </xdr:from>
    <xdr:to>
      <xdr:col>14</xdr:col>
      <xdr:colOff>157118</xdr:colOff>
      <xdr:row>17</xdr:row>
      <xdr:rowOff>149861</xdr:rowOff>
    </xdr:to>
    <xdr:graphicFrame macro="">
      <xdr:nvGraphicFramePr>
        <xdr:cNvPr id="3" name="Chart 1">
          <a:extLst>
            <a:ext uri="{FF2B5EF4-FFF2-40B4-BE49-F238E27FC236}">
              <a16:creationId xmlns:a16="http://schemas.microsoft.com/office/drawing/2014/main" id="{F9E66B23-7B91-4862-A517-A7C184E5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zoomScale="80" zoomScaleNormal="80" workbookViewId="0"/>
  </sheetViews>
  <sheetFormatPr baseColWidth="10" defaultColWidth="8.88671875" defaultRowHeight="16.5" x14ac:dyDescent="0.3"/>
  <cols>
    <col min="2" max="2" width="17.33203125" customWidth="1"/>
    <col min="3" max="3" width="13.44140625" bestFit="1" customWidth="1"/>
  </cols>
  <sheetData>
    <row r="1" spans="1:3" x14ac:dyDescent="0.3">
      <c r="A1" t="s">
        <v>0</v>
      </c>
      <c r="B1" t="s">
        <v>100</v>
      </c>
    </row>
    <row r="2" spans="1:3" x14ac:dyDescent="0.3">
      <c r="A2" t="s">
        <v>1</v>
      </c>
      <c r="B2" t="s">
        <v>2</v>
      </c>
    </row>
    <row r="3" spans="1:3" x14ac:dyDescent="0.3">
      <c r="A3" t="s">
        <v>3</v>
      </c>
    </row>
    <row r="5" spans="1:3" x14ac:dyDescent="0.3">
      <c r="B5" t="s">
        <v>4</v>
      </c>
      <c r="C5" t="s">
        <v>5</v>
      </c>
    </row>
    <row r="6" spans="1:3" x14ac:dyDescent="0.3">
      <c r="A6">
        <v>2019</v>
      </c>
      <c r="B6" s="7">
        <v>136.34496209183371</v>
      </c>
      <c r="C6" s="7">
        <v>23.306241100136379</v>
      </c>
    </row>
    <row r="7" spans="1:3" x14ac:dyDescent="0.3">
      <c r="A7">
        <v>2020</v>
      </c>
      <c r="B7" s="7">
        <v>168.76571407737981</v>
      </c>
      <c r="C7" s="7">
        <v>23.070947047539029</v>
      </c>
    </row>
    <row r="8" spans="1:3" x14ac:dyDescent="0.3">
      <c r="A8">
        <v>2021</v>
      </c>
      <c r="B8" s="7">
        <v>240.3412969515536</v>
      </c>
      <c r="C8" s="7">
        <v>31.94021592577629</v>
      </c>
    </row>
    <row r="9" spans="1:3" x14ac:dyDescent="0.3">
      <c r="A9">
        <v>2022</v>
      </c>
      <c r="B9" s="7">
        <v>256.61722467880998</v>
      </c>
      <c r="C9" s="7">
        <v>35.582299963448882</v>
      </c>
    </row>
    <row r="10" spans="1:3" x14ac:dyDescent="0.3">
      <c r="A10">
        <v>2023</v>
      </c>
      <c r="B10" s="7">
        <v>273.50996087369663</v>
      </c>
      <c r="C10" s="7">
        <v>38.182351405321988</v>
      </c>
    </row>
    <row r="11" spans="1:3" x14ac:dyDescent="0.3">
      <c r="A11">
        <v>2024</v>
      </c>
      <c r="B11" s="7">
        <v>316.64552277426958</v>
      </c>
      <c r="C11" s="7">
        <v>40.0159742560257</v>
      </c>
    </row>
    <row r="12" spans="1:3" x14ac:dyDescent="0.3">
      <c r="A12">
        <v>2025</v>
      </c>
      <c r="B12" s="7">
        <v>345.64748210165709</v>
      </c>
      <c r="C12" s="7">
        <v>50.656011527859178</v>
      </c>
    </row>
    <row r="17" spans="2:7" x14ac:dyDescent="0.3">
      <c r="B17" s="3"/>
    </row>
    <row r="19" spans="2:7" x14ac:dyDescent="0.3">
      <c r="B19" s="3"/>
    </row>
    <row r="21" spans="2:7" x14ac:dyDescent="0.3">
      <c r="B21" s="5"/>
    </row>
    <row r="22" spans="2:7" x14ac:dyDescent="0.3">
      <c r="C22" s="7"/>
    </row>
    <row r="24" spans="2:7" x14ac:dyDescent="0.3">
      <c r="G24" s="7"/>
    </row>
    <row r="25" spans="2:7" x14ac:dyDescent="0.3">
      <c r="B25" s="3"/>
      <c r="G25" s="7"/>
    </row>
    <row r="26" spans="2:7" x14ac:dyDescent="0.3">
      <c r="G26" s="7"/>
    </row>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5"/>
  <sheetViews>
    <sheetView zoomScale="80" zoomScaleNormal="80" workbookViewId="0"/>
  </sheetViews>
  <sheetFormatPr baseColWidth="10" defaultColWidth="8.88671875" defaultRowHeight="16.5" x14ac:dyDescent="0.3"/>
  <cols>
    <col min="1" max="1" width="13" bestFit="1" customWidth="1"/>
    <col min="3" max="3" width="33.44140625" bestFit="1" customWidth="1"/>
    <col min="4" max="4" width="11.33203125" bestFit="1" customWidth="1"/>
    <col min="5" max="5" width="39.5546875" bestFit="1" customWidth="1"/>
    <col min="6" max="6" width="42.88671875" bestFit="1" customWidth="1"/>
    <col min="7" max="7" width="24.33203125" bestFit="1" customWidth="1"/>
    <col min="8" max="8" width="25" bestFit="1" customWidth="1"/>
    <col min="9" max="10" width="13.33203125" bestFit="1" customWidth="1"/>
    <col min="11" max="11" width="11.33203125" bestFit="1" customWidth="1"/>
    <col min="12" max="12" width="42.88671875" bestFit="1" customWidth="1"/>
    <col min="13" max="13" width="24.33203125" bestFit="1" customWidth="1"/>
    <col min="14" max="14" width="25" bestFit="1" customWidth="1"/>
    <col min="15" max="15" width="13.33203125" bestFit="1" customWidth="1"/>
    <col min="16" max="16" width="33.44140625" bestFit="1" customWidth="1"/>
    <col min="17" max="17" width="11.33203125" bestFit="1" customWidth="1"/>
    <col min="18" max="18" width="42.88671875" bestFit="1" customWidth="1"/>
    <col min="19" max="19" width="24.33203125" bestFit="1" customWidth="1"/>
    <col min="20" max="20" width="25" bestFit="1" customWidth="1"/>
    <col min="21" max="21" width="13.33203125" bestFit="1" customWidth="1"/>
    <col min="22" max="22" width="33.44140625" bestFit="1" customWidth="1"/>
    <col min="23" max="23" width="11.33203125" bestFit="1" customWidth="1"/>
    <col min="24" max="24" width="42.88671875" bestFit="1" customWidth="1"/>
    <col min="25" max="25" width="24.33203125" bestFit="1" customWidth="1"/>
    <col min="26" max="26" width="25" bestFit="1" customWidth="1"/>
    <col min="27" max="27" width="13.33203125" bestFit="1" customWidth="1"/>
    <col min="28" max="28" width="33.44140625" bestFit="1" customWidth="1"/>
    <col min="29" max="29" width="11.33203125" bestFit="1" customWidth="1"/>
    <col min="30" max="30" width="42.88671875" bestFit="1" customWidth="1"/>
    <col min="31" max="31" width="24.33203125" bestFit="1" customWidth="1"/>
    <col min="32" max="32" width="25" bestFit="1" customWidth="1"/>
    <col min="33" max="33" width="13.33203125" bestFit="1" customWidth="1"/>
    <col min="34" max="34" width="33.44140625" bestFit="1" customWidth="1"/>
    <col min="35" max="35" width="11.33203125" bestFit="1" customWidth="1"/>
    <col min="36" max="36" width="42.88671875" bestFit="1" customWidth="1"/>
    <col min="37" max="37" width="24.33203125" bestFit="1" customWidth="1"/>
    <col min="38" max="38" width="25" bestFit="1" customWidth="1"/>
    <col min="39" max="39" width="13.33203125" bestFit="1" customWidth="1"/>
    <col min="40" max="40" width="33.44140625" bestFit="1" customWidth="1"/>
    <col min="41" max="41" width="11.33203125" bestFit="1" customWidth="1"/>
    <col min="42" max="42" width="42.88671875" bestFit="1" customWidth="1"/>
    <col min="43" max="43" width="24.33203125" bestFit="1" customWidth="1"/>
    <col min="44" max="44" width="25" bestFit="1" customWidth="1"/>
    <col min="45" max="45" width="13.33203125" bestFit="1" customWidth="1"/>
    <col min="46" max="46" width="33.44140625" bestFit="1" customWidth="1"/>
    <col min="47" max="47" width="11.33203125" bestFit="1" customWidth="1"/>
    <col min="48" max="48" width="42.88671875" bestFit="1" customWidth="1"/>
    <col min="49" max="49" width="24.33203125" bestFit="1" customWidth="1"/>
    <col min="50" max="50" width="25" bestFit="1" customWidth="1"/>
    <col min="51" max="51" width="13.33203125" bestFit="1" customWidth="1"/>
    <col min="52" max="52" width="33.44140625" bestFit="1" customWidth="1"/>
    <col min="53" max="53" width="11.33203125" bestFit="1" customWidth="1"/>
    <col min="54" max="54" width="42.88671875" bestFit="1" customWidth="1"/>
    <col min="55" max="55" width="24.33203125" bestFit="1" customWidth="1"/>
    <col min="56" max="56" width="25" bestFit="1" customWidth="1"/>
    <col min="57" max="57" width="13.33203125" bestFit="1" customWidth="1"/>
    <col min="58" max="58" width="33.44140625" bestFit="1" customWidth="1"/>
    <col min="59" max="59" width="11.33203125" bestFit="1" customWidth="1"/>
    <col min="60" max="60" width="42.88671875" bestFit="1" customWidth="1"/>
    <col min="61" max="61" width="24.33203125" bestFit="1" customWidth="1"/>
    <col min="62" max="62" width="25" bestFit="1" customWidth="1"/>
    <col min="63" max="63" width="13.33203125" bestFit="1" customWidth="1"/>
    <col min="64" max="64" width="33.44140625" bestFit="1" customWidth="1"/>
    <col min="65" max="65" width="11.33203125" bestFit="1" customWidth="1"/>
    <col min="66" max="66" width="42.88671875" bestFit="1" customWidth="1"/>
    <col min="67" max="67" width="24.33203125" bestFit="1" customWidth="1"/>
    <col min="68" max="68" width="25" bestFit="1" customWidth="1"/>
    <col min="69" max="69" width="13.33203125" bestFit="1" customWidth="1"/>
    <col min="70" max="70" width="33.44140625" bestFit="1" customWidth="1"/>
    <col min="71" max="71" width="11.33203125" bestFit="1" customWidth="1"/>
    <col min="72" max="72" width="42.88671875" bestFit="1" customWidth="1"/>
    <col min="73" max="73" width="24.33203125" bestFit="1" customWidth="1"/>
    <col min="74" max="74" width="25" bestFit="1" customWidth="1"/>
    <col min="75" max="75" width="13.33203125" bestFit="1" customWidth="1"/>
    <col min="76" max="76" width="33.44140625" bestFit="1" customWidth="1"/>
    <col min="77" max="77" width="11.33203125" bestFit="1" customWidth="1"/>
    <col min="78" max="78" width="42.88671875" bestFit="1" customWidth="1"/>
    <col min="79" max="79" width="24.33203125" bestFit="1" customWidth="1"/>
    <col min="80" max="80" width="25" bestFit="1" customWidth="1"/>
    <col min="81" max="81" width="13.33203125" bestFit="1" customWidth="1"/>
    <col min="82" max="82" width="33.44140625" bestFit="1" customWidth="1"/>
    <col min="83" max="83" width="11.33203125" bestFit="1" customWidth="1"/>
    <col min="84" max="84" width="42.88671875" bestFit="1" customWidth="1"/>
    <col min="85" max="85" width="24.33203125" bestFit="1" customWidth="1"/>
    <col min="86" max="86" width="25" bestFit="1" customWidth="1"/>
    <col min="87" max="87" width="13.33203125" bestFit="1" customWidth="1"/>
    <col min="88" max="88" width="33.44140625" bestFit="1" customWidth="1"/>
    <col min="89" max="89" width="11.33203125" bestFit="1" customWidth="1"/>
    <col min="90" max="90" width="42.88671875" bestFit="1" customWidth="1"/>
    <col min="91" max="91" width="24.33203125" bestFit="1" customWidth="1"/>
    <col min="92" max="92" width="25" bestFit="1" customWidth="1"/>
    <col min="93" max="93" width="13.33203125" bestFit="1" customWidth="1"/>
    <col min="94" max="94" width="33.44140625" bestFit="1" customWidth="1"/>
    <col min="95" max="95" width="11.33203125" bestFit="1" customWidth="1"/>
    <col min="96" max="96" width="42.88671875" bestFit="1" customWidth="1"/>
    <col min="97" max="97" width="24.33203125" bestFit="1" customWidth="1"/>
    <col min="98" max="98" width="25" bestFit="1" customWidth="1"/>
    <col min="99" max="99" width="13.33203125" bestFit="1" customWidth="1"/>
    <col min="100" max="100" width="33.44140625" bestFit="1" customWidth="1"/>
    <col min="101" max="101" width="11.33203125" bestFit="1" customWidth="1"/>
    <col min="102" max="102" width="42.88671875" bestFit="1" customWidth="1"/>
    <col min="103" max="103" width="24.33203125" bestFit="1" customWidth="1"/>
    <col min="104" max="104" width="25" bestFit="1" customWidth="1"/>
    <col min="105" max="105" width="13.33203125" bestFit="1" customWidth="1"/>
    <col min="106" max="106" width="33.44140625" bestFit="1" customWidth="1"/>
    <col min="107" max="107" width="11.33203125" bestFit="1" customWidth="1"/>
    <col min="108" max="108" width="42.88671875" bestFit="1" customWidth="1"/>
    <col min="109" max="109" width="24.33203125" bestFit="1" customWidth="1"/>
    <col min="110" max="110" width="25" bestFit="1" customWidth="1"/>
    <col min="111" max="111" width="13.33203125" bestFit="1" customWidth="1"/>
    <col min="112" max="112" width="33.44140625" bestFit="1" customWidth="1"/>
    <col min="113" max="113" width="11.33203125" bestFit="1" customWidth="1"/>
    <col min="114" max="114" width="42.88671875" bestFit="1" customWidth="1"/>
    <col min="115" max="115" width="24.33203125" bestFit="1" customWidth="1"/>
    <col min="116" max="116" width="25" bestFit="1" customWidth="1"/>
    <col min="117" max="117" width="13.33203125" bestFit="1" customWidth="1"/>
    <col min="118" max="118" width="33.44140625" bestFit="1" customWidth="1"/>
    <col min="119" max="119" width="11.33203125" bestFit="1" customWidth="1"/>
    <col min="120" max="120" width="42.88671875" bestFit="1" customWidth="1"/>
    <col min="121" max="121" width="24.33203125" bestFit="1" customWidth="1"/>
    <col min="122" max="122" width="25" bestFit="1" customWidth="1"/>
    <col min="123" max="123" width="13.33203125" bestFit="1" customWidth="1"/>
    <col min="124" max="124" width="33.44140625" bestFit="1" customWidth="1"/>
    <col min="125" max="125" width="11.33203125" bestFit="1" customWidth="1"/>
    <col min="126" max="126" width="42.88671875" bestFit="1" customWidth="1"/>
    <col min="127" max="127" width="24.33203125" bestFit="1" customWidth="1"/>
    <col min="128" max="128" width="25" bestFit="1" customWidth="1"/>
    <col min="129" max="129" width="13.33203125" bestFit="1" customWidth="1"/>
    <col min="130" max="130" width="33.44140625" bestFit="1" customWidth="1"/>
    <col min="131" max="131" width="11.33203125" bestFit="1" customWidth="1"/>
    <col min="132" max="132" width="42.88671875" bestFit="1" customWidth="1"/>
    <col min="133" max="133" width="24.33203125" bestFit="1" customWidth="1"/>
    <col min="134" max="134" width="25" bestFit="1" customWidth="1"/>
    <col min="135" max="135" width="13.33203125" bestFit="1" customWidth="1"/>
    <col min="136" max="136" width="33.44140625" bestFit="1" customWidth="1"/>
    <col min="137" max="137" width="11.33203125" bestFit="1" customWidth="1"/>
    <col min="138" max="138" width="42.88671875" bestFit="1" customWidth="1"/>
    <col min="139" max="139" width="24.33203125" bestFit="1" customWidth="1"/>
    <col min="140" max="140" width="25" bestFit="1" customWidth="1"/>
    <col min="141" max="141" width="13.33203125" bestFit="1" customWidth="1"/>
    <col min="142" max="142" width="33.44140625" bestFit="1" customWidth="1"/>
    <col min="143" max="143" width="11.33203125" bestFit="1" customWidth="1"/>
    <col min="144" max="144" width="42.88671875" bestFit="1" customWidth="1"/>
    <col min="145" max="145" width="24.33203125" bestFit="1" customWidth="1"/>
    <col min="146" max="146" width="25" bestFit="1" customWidth="1"/>
    <col min="147" max="147" width="13.33203125" bestFit="1" customWidth="1"/>
    <col min="148" max="148" width="33.44140625" bestFit="1" customWidth="1"/>
    <col min="149" max="149" width="11.33203125" bestFit="1" customWidth="1"/>
    <col min="150" max="150" width="42.88671875" bestFit="1" customWidth="1"/>
    <col min="151" max="151" width="24.33203125" bestFit="1" customWidth="1"/>
    <col min="152" max="152" width="25" bestFit="1" customWidth="1"/>
    <col min="153" max="153" width="13.33203125" bestFit="1" customWidth="1"/>
    <col min="154" max="154" width="33.44140625" bestFit="1" customWidth="1"/>
    <col min="155" max="155" width="11.33203125" bestFit="1" customWidth="1"/>
    <col min="156" max="156" width="42.88671875" bestFit="1" customWidth="1"/>
    <col min="157" max="157" width="24.33203125" bestFit="1" customWidth="1"/>
    <col min="158" max="158" width="25" bestFit="1" customWidth="1"/>
    <col min="159" max="159" width="13.33203125" bestFit="1" customWidth="1"/>
    <col min="160" max="160" width="33.44140625" bestFit="1" customWidth="1"/>
    <col min="161" max="161" width="11.33203125" bestFit="1" customWidth="1"/>
    <col min="162" max="162" width="42.88671875" bestFit="1" customWidth="1"/>
    <col min="163" max="163" width="24.33203125" bestFit="1" customWidth="1"/>
    <col min="164" max="164" width="25" bestFit="1" customWidth="1"/>
    <col min="165" max="165" width="13.33203125" bestFit="1" customWidth="1"/>
    <col min="166" max="166" width="33.44140625" bestFit="1" customWidth="1"/>
    <col min="167" max="167" width="11.33203125" bestFit="1" customWidth="1"/>
    <col min="168" max="168" width="42.88671875" bestFit="1" customWidth="1"/>
    <col min="169" max="169" width="24.33203125" bestFit="1" customWidth="1"/>
    <col min="170" max="170" width="25" bestFit="1" customWidth="1"/>
    <col min="171" max="171" width="13.33203125" bestFit="1" customWidth="1"/>
    <col min="172" max="172" width="33.44140625" bestFit="1" customWidth="1"/>
    <col min="173" max="173" width="11.33203125" bestFit="1" customWidth="1"/>
    <col min="174" max="174" width="42.88671875" bestFit="1" customWidth="1"/>
    <col min="175" max="175" width="24.33203125" bestFit="1" customWidth="1"/>
    <col min="176" max="176" width="25" bestFit="1" customWidth="1"/>
    <col min="177" max="177" width="13.33203125" bestFit="1" customWidth="1"/>
    <col min="178" max="178" width="33.44140625" bestFit="1" customWidth="1"/>
    <col min="179" max="179" width="11.33203125" bestFit="1" customWidth="1"/>
    <col min="180" max="180" width="42.88671875" bestFit="1" customWidth="1"/>
    <col min="181" max="181" width="24.33203125" bestFit="1" customWidth="1"/>
    <col min="182" max="182" width="25" bestFit="1" customWidth="1"/>
    <col min="183" max="183" width="13.33203125" bestFit="1" customWidth="1"/>
    <col min="184" max="184" width="33.44140625" bestFit="1" customWidth="1"/>
    <col min="185" max="185" width="11.33203125" bestFit="1" customWidth="1"/>
    <col min="186" max="186" width="42.88671875" bestFit="1" customWidth="1"/>
    <col min="187" max="187" width="24.33203125" bestFit="1" customWidth="1"/>
    <col min="188" max="188" width="25" bestFit="1" customWidth="1"/>
    <col min="189" max="189" width="13.33203125" bestFit="1" customWidth="1"/>
    <col min="190" max="190" width="33.44140625" bestFit="1" customWidth="1"/>
    <col min="191" max="191" width="11.33203125" bestFit="1" customWidth="1"/>
    <col min="192" max="192" width="42.88671875" bestFit="1" customWidth="1"/>
    <col min="193" max="193" width="24.33203125" bestFit="1" customWidth="1"/>
    <col min="194" max="194" width="25" bestFit="1" customWidth="1"/>
    <col min="195" max="195" width="13.33203125" bestFit="1" customWidth="1"/>
    <col min="196" max="196" width="33.44140625" bestFit="1" customWidth="1"/>
    <col min="197" max="197" width="11.33203125" bestFit="1" customWidth="1"/>
    <col min="198" max="198" width="42.88671875" bestFit="1" customWidth="1"/>
    <col min="199" max="199" width="24.33203125" bestFit="1" customWidth="1"/>
    <col min="200" max="200" width="25" bestFit="1" customWidth="1"/>
    <col min="201" max="201" width="13.33203125" bestFit="1" customWidth="1"/>
    <col min="202" max="202" width="33.44140625" bestFit="1" customWidth="1"/>
    <col min="203" max="203" width="11.33203125" bestFit="1" customWidth="1"/>
    <col min="204" max="204" width="42.88671875" bestFit="1" customWidth="1"/>
    <col min="205" max="205" width="24.33203125" bestFit="1" customWidth="1"/>
    <col min="206" max="206" width="25" bestFit="1" customWidth="1"/>
    <col min="207" max="207" width="13.33203125" bestFit="1" customWidth="1"/>
    <col min="208" max="208" width="33.44140625" bestFit="1" customWidth="1"/>
    <col min="209" max="209" width="11.33203125" bestFit="1" customWidth="1"/>
    <col min="210" max="210" width="42.88671875" bestFit="1" customWidth="1"/>
    <col min="211" max="211" width="24.33203125" bestFit="1" customWidth="1"/>
    <col min="212" max="212" width="25" bestFit="1" customWidth="1"/>
    <col min="213" max="213" width="13.33203125" bestFit="1" customWidth="1"/>
    <col min="214" max="214" width="38.33203125" bestFit="1" customWidth="1"/>
    <col min="215" max="215" width="16.33203125" bestFit="1" customWidth="1"/>
    <col min="216" max="216" width="47.77734375" bestFit="1" customWidth="1"/>
    <col min="217" max="217" width="29.109375" bestFit="1" customWidth="1"/>
    <col min="218" max="218" width="30" bestFit="1" customWidth="1"/>
    <col min="219" max="219" width="18.33203125" bestFit="1" customWidth="1"/>
    <col min="220" max="220" width="16.33203125" bestFit="1" customWidth="1"/>
    <col min="221" max="221" width="29.109375" bestFit="1" customWidth="1"/>
    <col min="222" max="222" width="30.109375" bestFit="1" customWidth="1"/>
    <col min="223" max="223" width="18.33203125" bestFit="1" customWidth="1"/>
    <col min="224" max="224" width="33.44140625" bestFit="1" customWidth="1"/>
    <col min="225" max="225" width="11.33203125" bestFit="1" customWidth="1"/>
    <col min="226" max="226" width="24.33203125" bestFit="1" customWidth="1"/>
    <col min="227" max="227" width="25" bestFit="1" customWidth="1"/>
    <col min="228" max="228" width="13.33203125" bestFit="1" customWidth="1"/>
    <col min="229" max="229" width="38.44140625" bestFit="1" customWidth="1"/>
    <col min="230" max="230" width="16.33203125" bestFit="1" customWidth="1"/>
    <col min="231" max="231" width="29.109375" bestFit="1" customWidth="1"/>
    <col min="232" max="232" width="30.109375" bestFit="1" customWidth="1"/>
    <col min="233" max="233" width="18.33203125" bestFit="1" customWidth="1"/>
    <col min="234" max="234" width="33.44140625" bestFit="1" customWidth="1"/>
    <col min="235" max="235" width="11.33203125" bestFit="1" customWidth="1"/>
    <col min="236" max="236" width="24.33203125" bestFit="1" customWidth="1"/>
    <col min="237" max="237" width="25" bestFit="1" customWidth="1"/>
    <col min="238" max="238" width="13.33203125" bestFit="1" customWidth="1"/>
    <col min="239" max="239" width="38.44140625" bestFit="1" customWidth="1"/>
    <col min="240" max="240" width="16.33203125" bestFit="1" customWidth="1"/>
    <col min="241" max="241" width="29.109375" bestFit="1" customWidth="1"/>
    <col min="242" max="242" width="30.109375" bestFit="1" customWidth="1"/>
    <col min="243" max="243" width="18.33203125" bestFit="1" customWidth="1"/>
    <col min="244" max="244" width="33.44140625" bestFit="1" customWidth="1"/>
    <col min="245" max="245" width="11.33203125" bestFit="1" customWidth="1"/>
    <col min="246" max="246" width="24.33203125" bestFit="1" customWidth="1"/>
    <col min="247" max="247" width="25" bestFit="1" customWidth="1"/>
    <col min="248" max="248" width="13.33203125" bestFit="1" customWidth="1"/>
    <col min="249" max="249" width="38.44140625" bestFit="1" customWidth="1"/>
    <col min="250" max="250" width="16.33203125" bestFit="1" customWidth="1"/>
    <col min="251" max="251" width="29.109375" bestFit="1" customWidth="1"/>
    <col min="252" max="252" width="30.109375" bestFit="1" customWidth="1"/>
    <col min="253" max="253" width="18.33203125" bestFit="1" customWidth="1"/>
    <col min="254" max="254" width="33.44140625" bestFit="1" customWidth="1"/>
    <col min="255" max="255" width="11.33203125" bestFit="1" customWidth="1"/>
    <col min="256" max="256" width="24.33203125" bestFit="1" customWidth="1"/>
    <col min="257" max="257" width="25" bestFit="1" customWidth="1"/>
    <col min="258" max="258" width="13.33203125" bestFit="1" customWidth="1"/>
    <col min="259" max="259" width="38.44140625" bestFit="1" customWidth="1"/>
    <col min="260" max="260" width="16.33203125" bestFit="1" customWidth="1"/>
    <col min="261" max="261" width="29.109375" bestFit="1" customWidth="1"/>
    <col min="262" max="262" width="30.109375" bestFit="1" customWidth="1"/>
    <col min="263" max="263" width="18.33203125" bestFit="1" customWidth="1"/>
    <col min="264" max="264" width="33.44140625" bestFit="1" customWidth="1"/>
    <col min="265" max="265" width="11.33203125" bestFit="1" customWidth="1"/>
    <col min="266" max="266" width="24.33203125" bestFit="1" customWidth="1"/>
    <col min="267" max="267" width="25" bestFit="1" customWidth="1"/>
    <col min="268" max="268" width="13.33203125" bestFit="1" customWidth="1"/>
    <col min="269" max="269" width="38.44140625" bestFit="1" customWidth="1"/>
    <col min="270" max="270" width="16.33203125" bestFit="1" customWidth="1"/>
    <col min="271" max="271" width="29.109375" bestFit="1" customWidth="1"/>
    <col min="272" max="272" width="30.109375" bestFit="1" customWidth="1"/>
    <col min="273" max="273" width="18.33203125" bestFit="1" customWidth="1"/>
    <col min="274" max="274" width="33.44140625" bestFit="1" customWidth="1"/>
    <col min="275" max="275" width="11.33203125" bestFit="1" customWidth="1"/>
    <col min="276" max="276" width="24.33203125" bestFit="1" customWidth="1"/>
    <col min="277" max="277" width="25" bestFit="1" customWidth="1"/>
    <col min="278" max="278" width="13.33203125" bestFit="1" customWidth="1"/>
    <col min="279" max="279" width="38.44140625" bestFit="1" customWidth="1"/>
    <col min="280" max="280" width="16.33203125" bestFit="1" customWidth="1"/>
    <col min="281" max="281" width="29.109375" bestFit="1" customWidth="1"/>
    <col min="282" max="282" width="30.109375" bestFit="1" customWidth="1"/>
    <col min="283" max="283" width="18.33203125" bestFit="1" customWidth="1"/>
    <col min="284" max="284" width="33.44140625" bestFit="1" customWidth="1"/>
    <col min="285" max="285" width="11.33203125" bestFit="1" customWidth="1"/>
    <col min="286" max="286" width="24.33203125" bestFit="1" customWidth="1"/>
    <col min="287" max="287" width="25" bestFit="1" customWidth="1"/>
    <col min="288" max="288" width="13.33203125" bestFit="1" customWidth="1"/>
    <col min="289" max="289" width="38.44140625" bestFit="1" customWidth="1"/>
    <col min="290" max="290" width="16.33203125" bestFit="1" customWidth="1"/>
    <col min="291" max="291" width="29.109375" bestFit="1" customWidth="1"/>
    <col min="292" max="292" width="30.109375" bestFit="1" customWidth="1"/>
    <col min="293" max="293" width="18.33203125" bestFit="1" customWidth="1"/>
    <col min="294" max="294" width="33.44140625" bestFit="1" customWidth="1"/>
    <col min="295" max="295" width="11.33203125" bestFit="1" customWidth="1"/>
    <col min="296" max="296" width="24.33203125" bestFit="1" customWidth="1"/>
    <col min="297" max="297" width="25" bestFit="1" customWidth="1"/>
    <col min="298" max="298" width="13.33203125" bestFit="1" customWidth="1"/>
    <col min="299" max="299" width="38.44140625" bestFit="1" customWidth="1"/>
    <col min="300" max="300" width="16.33203125" bestFit="1" customWidth="1"/>
    <col min="301" max="301" width="29.109375" bestFit="1" customWidth="1"/>
    <col min="302" max="302" width="30.109375" bestFit="1" customWidth="1"/>
    <col min="303" max="303" width="18.33203125" bestFit="1" customWidth="1"/>
    <col min="304" max="304" width="33.44140625" bestFit="1" customWidth="1"/>
    <col min="305" max="305" width="11.33203125" bestFit="1" customWidth="1"/>
    <col min="306" max="306" width="24.33203125" bestFit="1" customWidth="1"/>
    <col min="307" max="307" width="25" bestFit="1" customWidth="1"/>
    <col min="308" max="308" width="13.33203125" bestFit="1" customWidth="1"/>
    <col min="309" max="309" width="38.44140625" bestFit="1" customWidth="1"/>
    <col min="310" max="310" width="16.33203125" bestFit="1" customWidth="1"/>
    <col min="311" max="311" width="29.109375" bestFit="1" customWidth="1"/>
    <col min="312" max="312" width="30.109375" bestFit="1" customWidth="1"/>
    <col min="313" max="313" width="18.33203125" bestFit="1" customWidth="1"/>
    <col min="314" max="314" width="33.44140625" bestFit="1" customWidth="1"/>
    <col min="315" max="315" width="11.33203125" bestFit="1" customWidth="1"/>
    <col min="316" max="316" width="24.33203125" bestFit="1" customWidth="1"/>
    <col min="317" max="317" width="25" bestFit="1" customWidth="1"/>
    <col min="318" max="318" width="13.33203125" bestFit="1" customWidth="1"/>
    <col min="319" max="319" width="38.44140625" bestFit="1" customWidth="1"/>
    <col min="320" max="320" width="16.33203125" bestFit="1" customWidth="1"/>
    <col min="321" max="321" width="29.109375" bestFit="1" customWidth="1"/>
    <col min="322" max="322" width="30.109375" bestFit="1" customWidth="1"/>
    <col min="323" max="323" width="18.33203125" bestFit="1" customWidth="1"/>
    <col min="324" max="324" width="33.44140625" bestFit="1" customWidth="1"/>
    <col min="325" max="325" width="11.33203125" bestFit="1" customWidth="1"/>
    <col min="326" max="326" width="24.33203125" bestFit="1" customWidth="1"/>
    <col min="327" max="327" width="25" bestFit="1" customWidth="1"/>
    <col min="328" max="328" width="13.33203125" bestFit="1" customWidth="1"/>
    <col min="329" max="329" width="38.44140625" bestFit="1" customWidth="1"/>
    <col min="330" max="330" width="16.33203125" bestFit="1" customWidth="1"/>
    <col min="331" max="331" width="29.109375" bestFit="1" customWidth="1"/>
    <col min="332" max="332" width="30.109375" bestFit="1" customWidth="1"/>
    <col min="333" max="333" width="18.33203125" bestFit="1" customWidth="1"/>
    <col min="334" max="334" width="33.44140625" bestFit="1" customWidth="1"/>
    <col min="335" max="335" width="11.33203125" bestFit="1" customWidth="1"/>
    <col min="336" max="336" width="24.33203125" bestFit="1" customWidth="1"/>
    <col min="337" max="337" width="25" bestFit="1" customWidth="1"/>
    <col min="338" max="338" width="13.33203125" bestFit="1" customWidth="1"/>
    <col min="339" max="339" width="38.44140625" bestFit="1" customWidth="1"/>
    <col min="340" max="340" width="16.33203125" bestFit="1" customWidth="1"/>
    <col min="341" max="341" width="29.109375" bestFit="1" customWidth="1"/>
    <col min="342" max="342" width="30.109375" bestFit="1" customWidth="1"/>
    <col min="343" max="343" width="18.33203125" bestFit="1" customWidth="1"/>
    <col min="344" max="344" width="33.44140625" bestFit="1" customWidth="1"/>
    <col min="345" max="345" width="11.33203125" bestFit="1" customWidth="1"/>
    <col min="346" max="346" width="24.33203125" bestFit="1" customWidth="1"/>
    <col min="347" max="347" width="25" bestFit="1" customWidth="1"/>
    <col min="348" max="348" width="13.33203125" bestFit="1" customWidth="1"/>
    <col min="349" max="349" width="38.44140625" bestFit="1" customWidth="1"/>
    <col min="350" max="350" width="16.33203125" bestFit="1" customWidth="1"/>
    <col min="351" max="351" width="29.109375" bestFit="1" customWidth="1"/>
    <col min="352" max="352" width="30.109375" bestFit="1" customWidth="1"/>
    <col min="353" max="353" width="18.33203125" bestFit="1" customWidth="1"/>
    <col min="354" max="354" width="38.33203125" bestFit="1" customWidth="1"/>
    <col min="355" max="355" width="16.33203125" bestFit="1" customWidth="1"/>
    <col min="356" max="356" width="29.109375" bestFit="1" customWidth="1"/>
    <col min="357" max="357" width="30" bestFit="1" customWidth="1"/>
    <col min="358" max="358" width="18.33203125" bestFit="1" customWidth="1"/>
    <col min="359" max="359" width="17.33203125" bestFit="1" customWidth="1"/>
    <col min="360" max="360" width="38.44140625" bestFit="1" customWidth="1"/>
    <col min="361" max="361" width="16.33203125" bestFit="1" customWidth="1"/>
    <col min="362" max="362" width="29.109375" bestFit="1" customWidth="1"/>
    <col min="363" max="363" width="18.33203125" bestFit="1" customWidth="1"/>
    <col min="364" max="364" width="33.44140625" bestFit="1" customWidth="1"/>
    <col min="365" max="365" width="11.33203125" bestFit="1" customWidth="1"/>
    <col min="366" max="366" width="24.33203125" bestFit="1" customWidth="1"/>
    <col min="367" max="367" width="13.33203125" bestFit="1" customWidth="1"/>
    <col min="368" max="368" width="37.44140625" bestFit="1" customWidth="1"/>
    <col min="369" max="369" width="15.33203125" bestFit="1" customWidth="1"/>
    <col min="370" max="370" width="28.109375" bestFit="1" customWidth="1"/>
    <col min="371" max="371" width="17.33203125" bestFit="1" customWidth="1"/>
    <col min="372" max="372" width="38.44140625" bestFit="1" customWidth="1"/>
    <col min="373" max="373" width="16.33203125" bestFit="1" customWidth="1"/>
    <col min="374" max="374" width="29.109375" bestFit="1" customWidth="1"/>
    <col min="375" max="375" width="18.33203125" bestFit="1" customWidth="1"/>
    <col min="376" max="376" width="33.44140625" bestFit="1" customWidth="1"/>
    <col min="377" max="377" width="11.33203125" bestFit="1" customWidth="1"/>
    <col min="378" max="378" width="24.33203125" bestFit="1" customWidth="1"/>
    <col min="379" max="379" width="13.33203125" bestFit="1" customWidth="1"/>
    <col min="380" max="380" width="37.44140625" bestFit="1" customWidth="1"/>
    <col min="381" max="381" width="15.33203125" bestFit="1" customWidth="1"/>
    <col min="382" max="382" width="28.109375" bestFit="1" customWidth="1"/>
    <col min="383" max="383" width="17.33203125" bestFit="1" customWidth="1"/>
    <col min="384" max="384" width="38.44140625" bestFit="1" customWidth="1"/>
    <col min="385" max="385" width="16.33203125" bestFit="1" customWidth="1"/>
    <col min="386" max="386" width="29.109375" bestFit="1" customWidth="1"/>
    <col min="387" max="387" width="18.33203125" bestFit="1" customWidth="1"/>
    <col min="388" max="388" width="33.44140625" bestFit="1" customWidth="1"/>
    <col min="389" max="389" width="11.33203125" bestFit="1" customWidth="1"/>
    <col min="390" max="390" width="24.33203125" bestFit="1" customWidth="1"/>
    <col min="391" max="391" width="13.33203125" bestFit="1" customWidth="1"/>
    <col min="392" max="392" width="37.44140625" bestFit="1" customWidth="1"/>
    <col min="393" max="393" width="15.33203125" bestFit="1" customWidth="1"/>
    <col min="394" max="394" width="28.109375" bestFit="1" customWidth="1"/>
    <col min="395" max="395" width="17.33203125" bestFit="1" customWidth="1"/>
    <col min="396" max="396" width="38.44140625" bestFit="1" customWidth="1"/>
    <col min="397" max="397" width="16.33203125" bestFit="1" customWidth="1"/>
    <col min="398" max="398" width="29.109375" bestFit="1" customWidth="1"/>
    <col min="399" max="399" width="18.33203125" bestFit="1" customWidth="1"/>
    <col min="400" max="400" width="33.44140625" bestFit="1" customWidth="1"/>
    <col min="401" max="401" width="11.33203125" bestFit="1" customWidth="1"/>
    <col min="402" max="402" width="24.33203125" bestFit="1" customWidth="1"/>
    <col min="403" max="403" width="13.33203125" bestFit="1" customWidth="1"/>
    <col min="404" max="404" width="37.44140625" bestFit="1" customWidth="1"/>
    <col min="405" max="405" width="15.33203125" bestFit="1" customWidth="1"/>
    <col min="406" max="406" width="28.109375" bestFit="1" customWidth="1"/>
    <col min="407" max="407" width="17.33203125" bestFit="1" customWidth="1"/>
    <col min="408" max="408" width="38.44140625" bestFit="1" customWidth="1"/>
    <col min="409" max="409" width="16.33203125" bestFit="1" customWidth="1"/>
    <col min="410" max="410" width="29.109375" bestFit="1" customWidth="1"/>
    <col min="411" max="411" width="18.33203125" bestFit="1" customWidth="1"/>
    <col min="412" max="412" width="33.44140625" bestFit="1" customWidth="1"/>
    <col min="413" max="413" width="11.33203125" bestFit="1" customWidth="1"/>
    <col min="414" max="414" width="24.33203125" bestFit="1" customWidth="1"/>
    <col min="415" max="415" width="13.33203125" bestFit="1" customWidth="1"/>
    <col min="416" max="416" width="37.44140625" bestFit="1" customWidth="1"/>
    <col min="417" max="417" width="15.33203125" bestFit="1" customWidth="1"/>
    <col min="418" max="418" width="28.109375" bestFit="1" customWidth="1"/>
    <col min="419" max="419" width="17.33203125" bestFit="1" customWidth="1"/>
    <col min="420" max="420" width="38.44140625" bestFit="1" customWidth="1"/>
    <col min="421" max="421" width="16.33203125" bestFit="1" customWidth="1"/>
    <col min="422" max="422" width="29.109375" bestFit="1" customWidth="1"/>
    <col min="423" max="423" width="18.33203125" bestFit="1" customWidth="1"/>
    <col min="424" max="424" width="38.33203125" bestFit="1" customWidth="1"/>
    <col min="425" max="425" width="16.33203125" bestFit="1" customWidth="1"/>
    <col min="426" max="426" width="29.109375" bestFit="1" customWidth="1"/>
    <col min="427" max="427" width="18.33203125" bestFit="1" customWidth="1"/>
  </cols>
  <sheetData>
    <row r="1" spans="1:11" x14ac:dyDescent="0.3">
      <c r="A1" t="s">
        <v>0</v>
      </c>
      <c r="B1" t="s">
        <v>111</v>
      </c>
    </row>
    <row r="2" spans="1:11" x14ac:dyDescent="0.3">
      <c r="A2" t="s">
        <v>1</v>
      </c>
      <c r="B2" t="s">
        <v>2</v>
      </c>
    </row>
    <row r="3" spans="1:11" x14ac:dyDescent="0.3">
      <c r="A3" t="s">
        <v>3</v>
      </c>
      <c r="B3" t="s">
        <v>94</v>
      </c>
    </row>
    <row r="5" spans="1:11" ht="32.450000000000003" customHeight="1" x14ac:dyDescent="0.3">
      <c r="C5" s="6" t="s">
        <v>86</v>
      </c>
      <c r="D5" s="6" t="s">
        <v>31</v>
      </c>
      <c r="E5" s="6" t="s">
        <v>32</v>
      </c>
      <c r="F5" s="6" t="s">
        <v>33</v>
      </c>
      <c r="G5" s="6" t="s">
        <v>34</v>
      </c>
      <c r="H5" s="6" t="s">
        <v>35</v>
      </c>
      <c r="I5" s="6" t="s">
        <v>36</v>
      </c>
      <c r="J5" s="6" t="s">
        <v>17</v>
      </c>
    </row>
    <row r="6" spans="1:11" x14ac:dyDescent="0.3">
      <c r="A6" t="s">
        <v>23</v>
      </c>
      <c r="B6" t="s">
        <v>8</v>
      </c>
      <c r="C6" s="3">
        <v>1.38236904125</v>
      </c>
      <c r="D6" s="3">
        <v>0</v>
      </c>
      <c r="E6" s="3">
        <v>0</v>
      </c>
      <c r="F6" s="3">
        <v>2.967840813E-2</v>
      </c>
      <c r="G6" s="3">
        <v>0.41336717548000002</v>
      </c>
      <c r="H6" s="3">
        <v>0</v>
      </c>
      <c r="I6" s="3">
        <v>0.44068000000000002</v>
      </c>
      <c r="J6" s="2">
        <v>0</v>
      </c>
    </row>
    <row r="7" spans="1:11" x14ac:dyDescent="0.3">
      <c r="B7" t="s">
        <v>9</v>
      </c>
      <c r="C7" s="3">
        <v>2.2847507509400002</v>
      </c>
      <c r="D7" s="3">
        <v>0</v>
      </c>
      <c r="E7" s="3">
        <v>0.21417217031999999</v>
      </c>
      <c r="F7" s="3">
        <v>3.323641863E-2</v>
      </c>
      <c r="G7" s="3">
        <v>0.55702810040999995</v>
      </c>
      <c r="H7" s="3">
        <v>0</v>
      </c>
      <c r="I7" s="3">
        <v>0</v>
      </c>
      <c r="J7" s="2">
        <v>0</v>
      </c>
    </row>
    <row r="8" spans="1:11" x14ac:dyDescent="0.3">
      <c r="B8" t="s">
        <v>10</v>
      </c>
      <c r="C8" s="3">
        <v>3.0414773555600005</v>
      </c>
      <c r="D8" s="3">
        <v>0</v>
      </c>
      <c r="E8" s="3">
        <v>0.28585315816000001</v>
      </c>
      <c r="F8" s="3">
        <v>0.25542897336999998</v>
      </c>
      <c r="G8" s="3">
        <v>0.84549398367999995</v>
      </c>
      <c r="H8" s="3">
        <v>2.0468630500000001E-3</v>
      </c>
      <c r="I8" s="3">
        <v>0.17342284622999998</v>
      </c>
      <c r="J8" s="2">
        <v>0</v>
      </c>
    </row>
    <row r="9" spans="1:11" x14ac:dyDescent="0.3">
      <c r="B9" t="s">
        <v>11</v>
      </c>
      <c r="C9" s="3">
        <v>4.0948841247600001</v>
      </c>
      <c r="D9" s="3">
        <v>0</v>
      </c>
      <c r="E9" s="3">
        <v>4.7630260288199997</v>
      </c>
      <c r="F9" s="3">
        <v>7.7982086509300004</v>
      </c>
      <c r="G9" s="3">
        <v>2.9448524913600003</v>
      </c>
      <c r="H9" s="3">
        <v>0.54168591816</v>
      </c>
      <c r="I9" s="3">
        <v>0.59342355519000001</v>
      </c>
      <c r="J9" s="2">
        <v>0</v>
      </c>
    </row>
    <row r="10" spans="1:11" x14ac:dyDescent="0.3">
      <c r="B10" t="s">
        <v>12</v>
      </c>
      <c r="C10" s="3">
        <v>4.3035984353099996</v>
      </c>
      <c r="D10" s="3">
        <v>0</v>
      </c>
      <c r="E10" s="3">
        <v>8.1888728531100003</v>
      </c>
      <c r="F10" s="3">
        <v>13.4419428502</v>
      </c>
      <c r="G10" s="3">
        <v>5.26803512634</v>
      </c>
      <c r="H10" s="3">
        <v>1.05849358892</v>
      </c>
      <c r="I10" s="3">
        <v>0</v>
      </c>
      <c r="J10" s="2">
        <v>0</v>
      </c>
    </row>
    <row r="11" spans="1:11" x14ac:dyDescent="0.3">
      <c r="B11" t="s">
        <v>48</v>
      </c>
      <c r="C11" s="3">
        <v>4.1809085206800001</v>
      </c>
      <c r="D11" s="3">
        <v>0</v>
      </c>
      <c r="E11" s="3">
        <v>11.613163192909999</v>
      </c>
      <c r="F11" s="3">
        <v>14.76688587274</v>
      </c>
      <c r="G11" s="3">
        <v>7.9229641862200006</v>
      </c>
      <c r="H11" s="3">
        <v>0.87504410833000001</v>
      </c>
      <c r="I11" s="3">
        <v>0</v>
      </c>
      <c r="J11" s="2">
        <v>0</v>
      </c>
      <c r="K11" s="10"/>
    </row>
    <row r="12" spans="1:11" x14ac:dyDescent="0.3">
      <c r="B12" s="9" t="s">
        <v>97</v>
      </c>
      <c r="C12" s="3">
        <v>6.5954881630400006</v>
      </c>
      <c r="D12" s="3">
        <v>0</v>
      </c>
      <c r="E12" s="3">
        <v>12.921263846110001</v>
      </c>
      <c r="F12" s="3">
        <v>15.840923428110001</v>
      </c>
      <c r="G12" s="3">
        <v>13.37028418143</v>
      </c>
      <c r="H12" s="3">
        <v>1.1628897228599999</v>
      </c>
      <c r="I12" s="3">
        <v>0</v>
      </c>
      <c r="J12" s="2">
        <v>0</v>
      </c>
      <c r="K12" s="10"/>
    </row>
    <row r="13" spans="1:11" x14ac:dyDescent="0.3">
      <c r="A13" t="s">
        <v>25</v>
      </c>
      <c r="B13" t="s">
        <v>8</v>
      </c>
      <c r="C13" s="3">
        <v>9.5021754627900012</v>
      </c>
      <c r="D13" s="3">
        <v>0</v>
      </c>
      <c r="E13" s="3">
        <v>40.543653772710002</v>
      </c>
      <c r="F13" s="3">
        <v>1.64240268758</v>
      </c>
      <c r="G13" s="3">
        <v>5.59015404184</v>
      </c>
      <c r="H13" s="3">
        <v>0.47743645663000001</v>
      </c>
      <c r="I13" s="3">
        <v>0.16016968825</v>
      </c>
      <c r="J13" s="2">
        <v>0</v>
      </c>
    </row>
    <row r="14" spans="1:11" x14ac:dyDescent="0.3">
      <c r="B14" t="s">
        <v>9</v>
      </c>
      <c r="C14" s="3">
        <v>13.196301312619999</v>
      </c>
      <c r="D14" s="3">
        <v>3.2891534000000001E-3</v>
      </c>
      <c r="E14" s="3">
        <v>50.875721889890002</v>
      </c>
      <c r="F14" s="3">
        <v>2.0637617958600001</v>
      </c>
      <c r="G14" s="3">
        <v>6.6848365727200001</v>
      </c>
      <c r="H14" s="3">
        <v>0.36079307920999998</v>
      </c>
      <c r="I14" s="3">
        <v>0.27076088221</v>
      </c>
      <c r="J14" s="2">
        <v>0</v>
      </c>
    </row>
    <row r="15" spans="1:11" x14ac:dyDescent="0.3">
      <c r="B15" t="s">
        <v>10</v>
      </c>
      <c r="C15" s="3">
        <v>19.055883461819999</v>
      </c>
      <c r="D15" s="3">
        <v>7.9869999999999993E-3</v>
      </c>
      <c r="E15" s="3">
        <v>58.331343381690004</v>
      </c>
      <c r="F15" s="3">
        <v>3.6016967820199999</v>
      </c>
      <c r="G15" s="3">
        <v>7.8847199609700001</v>
      </c>
      <c r="H15" s="3">
        <v>0.66255154309999997</v>
      </c>
      <c r="I15" s="3">
        <v>0.13179924183</v>
      </c>
      <c r="J15" s="2">
        <v>0</v>
      </c>
    </row>
    <row r="16" spans="1:11" x14ac:dyDescent="0.3">
      <c r="B16" t="s">
        <v>11</v>
      </c>
      <c r="C16" s="3">
        <v>21.880216112319999</v>
      </c>
      <c r="D16" s="3">
        <v>4.5884845229999999E-2</v>
      </c>
      <c r="E16" s="3">
        <v>56.643062063980004</v>
      </c>
      <c r="F16" s="3">
        <v>4.03461017387</v>
      </c>
      <c r="G16" s="3">
        <v>7.8038558072499997</v>
      </c>
      <c r="H16" s="3">
        <v>0.68990925244000001</v>
      </c>
      <c r="I16" s="3">
        <v>0.16302908865000001</v>
      </c>
      <c r="J16" s="2">
        <v>0</v>
      </c>
    </row>
    <row r="17" spans="1:11" x14ac:dyDescent="0.3">
      <c r="B17" t="s">
        <v>12</v>
      </c>
      <c r="C17" s="3">
        <v>26.349737489939997</v>
      </c>
      <c r="D17" s="3">
        <v>3.9444538049999998E-2</v>
      </c>
      <c r="E17" s="3">
        <v>50.186583263640003</v>
      </c>
      <c r="F17" s="3">
        <v>4.0509601438900003</v>
      </c>
      <c r="G17" s="3">
        <v>8.4380738754699998</v>
      </c>
      <c r="H17" s="3">
        <v>0.56467458567999995</v>
      </c>
      <c r="I17" s="3">
        <v>7.7524307390000005E-2</v>
      </c>
      <c r="J17" s="2">
        <v>0</v>
      </c>
    </row>
    <row r="18" spans="1:11" x14ac:dyDescent="0.3">
      <c r="B18" t="s">
        <v>48</v>
      </c>
      <c r="C18" s="3">
        <v>31.95675776613</v>
      </c>
      <c r="D18" s="3">
        <v>3.3665589679999997E-2</v>
      </c>
      <c r="E18" s="3">
        <v>52.201758812660003</v>
      </c>
      <c r="F18" s="3">
        <v>4.7820080127399995</v>
      </c>
      <c r="G18" s="3">
        <v>13.588770156020001</v>
      </c>
      <c r="H18" s="3">
        <v>0.56624943694000007</v>
      </c>
      <c r="I18" s="3">
        <v>8.1402571489999992E-2</v>
      </c>
      <c r="J18" s="2">
        <v>0</v>
      </c>
      <c r="K18" s="8"/>
    </row>
    <row r="19" spans="1:11" x14ac:dyDescent="0.3">
      <c r="B19" s="9" t="s">
        <v>97</v>
      </c>
      <c r="C19" s="3">
        <v>64.405138116949999</v>
      </c>
      <c r="D19" s="3">
        <v>0</v>
      </c>
      <c r="E19" s="3">
        <v>49.60078712504</v>
      </c>
      <c r="F19" s="3">
        <v>5.2997329726200002</v>
      </c>
      <c r="G19" s="3">
        <v>9.0495028637900017</v>
      </c>
      <c r="H19" s="3">
        <v>0.61647836474000006</v>
      </c>
      <c r="I19" s="3">
        <v>0</v>
      </c>
      <c r="J19" s="2">
        <v>0</v>
      </c>
      <c r="K19" s="8"/>
    </row>
    <row r="20" spans="1:11" x14ac:dyDescent="0.3">
      <c r="A20" t="s">
        <v>26</v>
      </c>
      <c r="B20" t="s">
        <v>8</v>
      </c>
      <c r="C20" s="3">
        <v>8.8962732904599999</v>
      </c>
      <c r="D20" s="3">
        <v>1.6777439410000001E-2</v>
      </c>
      <c r="E20" s="3">
        <v>6.3679741919200001</v>
      </c>
      <c r="F20" s="3">
        <v>0.33090822048000001</v>
      </c>
      <c r="G20" s="3">
        <v>0.20590211750999998</v>
      </c>
      <c r="H20" s="3">
        <v>0</v>
      </c>
      <c r="I20" s="3">
        <v>0.24588967927000002</v>
      </c>
      <c r="J20" s="2">
        <v>0</v>
      </c>
    </row>
    <row r="21" spans="1:11" x14ac:dyDescent="0.3">
      <c r="B21" t="s">
        <v>9</v>
      </c>
      <c r="C21" s="3">
        <v>19.522575685730001</v>
      </c>
      <c r="D21" s="3">
        <v>1.9643513739999997E-2</v>
      </c>
      <c r="E21" s="3">
        <v>9.1184318243299991</v>
      </c>
      <c r="F21" s="3">
        <v>4.7275087760000001E-2</v>
      </c>
      <c r="G21" s="3">
        <v>0.45642801156000001</v>
      </c>
      <c r="H21" s="3">
        <v>0.42804799358000001</v>
      </c>
      <c r="I21" s="3">
        <v>0.38152031202999998</v>
      </c>
      <c r="J21" s="2">
        <v>0</v>
      </c>
    </row>
    <row r="22" spans="1:11" x14ac:dyDescent="0.3">
      <c r="B22" t="s">
        <v>10</v>
      </c>
      <c r="C22" s="3">
        <v>31.215526795200002</v>
      </c>
      <c r="D22" s="3">
        <v>2.397875541E-2</v>
      </c>
      <c r="E22" s="3">
        <v>17.311199984369999</v>
      </c>
      <c r="F22" s="3">
        <v>0.55789633410000006</v>
      </c>
      <c r="G22" s="3">
        <v>1.0520759645</v>
      </c>
      <c r="H22" s="3">
        <v>0</v>
      </c>
      <c r="I22" s="3">
        <v>0.12737278934000001</v>
      </c>
      <c r="J22" s="2">
        <v>0</v>
      </c>
    </row>
    <row r="23" spans="1:11" x14ac:dyDescent="0.3">
      <c r="B23" t="s">
        <v>11</v>
      </c>
      <c r="C23" s="3">
        <v>35.594431448089999</v>
      </c>
      <c r="D23" s="3">
        <v>3.1887263780000001E-2</v>
      </c>
      <c r="E23" s="3">
        <v>19.028768302700001</v>
      </c>
      <c r="F23" s="3">
        <v>0.42870052367</v>
      </c>
      <c r="G23" s="3">
        <v>1.3620880525399999</v>
      </c>
      <c r="H23" s="3">
        <v>0</v>
      </c>
      <c r="I23" s="3">
        <v>9.1204589049999993E-2</v>
      </c>
      <c r="J23" s="2">
        <v>0</v>
      </c>
    </row>
    <row r="24" spans="1:11" x14ac:dyDescent="0.3">
      <c r="B24" t="s">
        <v>12</v>
      </c>
      <c r="C24" s="3">
        <v>40.857918744860001</v>
      </c>
      <c r="D24" s="3">
        <v>4.20754297E-2</v>
      </c>
      <c r="E24" s="3">
        <v>21.158202828069999</v>
      </c>
      <c r="F24" s="3">
        <v>0.66037096222000002</v>
      </c>
      <c r="G24" s="3">
        <v>2.5076550855600002</v>
      </c>
      <c r="H24" s="3">
        <v>0</v>
      </c>
      <c r="I24" s="3">
        <v>2.6005749000000002E-2</v>
      </c>
      <c r="J24" s="2">
        <v>0</v>
      </c>
    </row>
    <row r="25" spans="1:11" x14ac:dyDescent="0.3">
      <c r="B25" t="s">
        <v>48</v>
      </c>
      <c r="C25" s="3">
        <v>47.175418040910003</v>
      </c>
      <c r="D25" s="3">
        <v>5.5587896659999997E-2</v>
      </c>
      <c r="E25" s="3">
        <v>20.436784868759997</v>
      </c>
      <c r="F25" s="3">
        <v>0.54414734541999998</v>
      </c>
      <c r="G25" s="3">
        <v>4.1778484767900004</v>
      </c>
      <c r="H25" s="3">
        <v>0</v>
      </c>
      <c r="I25" s="3">
        <v>0</v>
      </c>
      <c r="J25" s="2">
        <v>0</v>
      </c>
      <c r="K25" s="10"/>
    </row>
    <row r="26" spans="1:11" x14ac:dyDescent="0.3">
      <c r="B26" s="9" t="s">
        <v>97</v>
      </c>
      <c r="C26" s="3">
        <v>49.109208374190004</v>
      </c>
      <c r="D26" s="3">
        <v>6.0509392200000005E-2</v>
      </c>
      <c r="E26" s="3">
        <v>17.334763655709999</v>
      </c>
      <c r="F26" s="3">
        <v>0.6831461711900001</v>
      </c>
      <c r="G26" s="3">
        <v>4.7769691969999997</v>
      </c>
      <c r="H26" s="3">
        <v>0.28902703280000003</v>
      </c>
      <c r="I26" s="3">
        <v>0</v>
      </c>
      <c r="J26" s="2">
        <v>0</v>
      </c>
      <c r="K26" s="10"/>
    </row>
    <row r="27" spans="1:11" x14ac:dyDescent="0.3">
      <c r="A27" t="s">
        <v>27</v>
      </c>
      <c r="B27" t="s">
        <v>8</v>
      </c>
      <c r="C27" s="3">
        <v>22.445574529529999</v>
      </c>
      <c r="D27" s="3">
        <v>0.28651043772000001</v>
      </c>
      <c r="E27" s="3">
        <v>2.45619191708</v>
      </c>
      <c r="F27" s="3">
        <v>5.2719712409500001</v>
      </c>
      <c r="G27" s="3">
        <v>0.83389496692999998</v>
      </c>
      <c r="H27" s="3">
        <v>3.4119955039999997E-2</v>
      </c>
      <c r="I27" s="3">
        <v>0.72427723592999993</v>
      </c>
      <c r="J27" s="2">
        <v>0</v>
      </c>
    </row>
    <row r="28" spans="1:11" x14ac:dyDescent="0.3">
      <c r="B28" t="s">
        <v>9</v>
      </c>
      <c r="C28" s="3">
        <v>22.60147374732</v>
      </c>
      <c r="D28" s="3">
        <v>0.14629990913999999</v>
      </c>
      <c r="E28" s="3">
        <v>4.7708695576400002</v>
      </c>
      <c r="F28" s="3">
        <v>2.7642954105100004</v>
      </c>
      <c r="G28" s="3">
        <v>1.2417986375999999</v>
      </c>
      <c r="H28" s="3">
        <v>4.0556931820000003E-2</v>
      </c>
      <c r="I28" s="3">
        <v>0.35365108580999999</v>
      </c>
      <c r="J28" s="2">
        <v>0</v>
      </c>
    </row>
    <row r="29" spans="1:11" x14ac:dyDescent="0.3">
      <c r="B29" t="s">
        <v>10</v>
      </c>
      <c r="C29" s="3">
        <v>31.72132278298</v>
      </c>
      <c r="D29" s="3">
        <v>0.12977952635000001</v>
      </c>
      <c r="E29" s="3">
        <v>7.6377390434099999</v>
      </c>
      <c r="F29" s="3">
        <v>2.1539911565500001</v>
      </c>
      <c r="G29" s="3">
        <v>1.05761994678</v>
      </c>
      <c r="H29" s="3">
        <v>3.0116234329999998E-2</v>
      </c>
      <c r="I29" s="3">
        <v>0.60638448138000001</v>
      </c>
      <c r="J29" s="2">
        <v>0</v>
      </c>
    </row>
    <row r="30" spans="1:11" x14ac:dyDescent="0.3">
      <c r="B30" t="s">
        <v>11</v>
      </c>
      <c r="C30" s="3">
        <v>32.63244643398</v>
      </c>
      <c r="D30" s="3">
        <v>0.12651754729</v>
      </c>
      <c r="E30" s="3">
        <v>7.7416977748800004</v>
      </c>
      <c r="F30" s="3">
        <v>1.60223588949</v>
      </c>
      <c r="G30" s="3">
        <v>1.5938524754600001</v>
      </c>
      <c r="H30" s="3">
        <v>3.944855052E-2</v>
      </c>
      <c r="I30" s="3">
        <v>0.22763861139</v>
      </c>
      <c r="J30" s="2">
        <v>0</v>
      </c>
    </row>
    <row r="31" spans="1:11" x14ac:dyDescent="0.3">
      <c r="B31" t="s">
        <v>12</v>
      </c>
      <c r="C31" s="3">
        <v>37.161186324959999</v>
      </c>
      <c r="D31" s="3">
        <v>0.21517618466999999</v>
      </c>
      <c r="E31" s="3">
        <v>9.4585827826399989</v>
      </c>
      <c r="F31" s="3">
        <v>1.5673724041700001</v>
      </c>
      <c r="G31" s="3">
        <v>2.4677684022199999</v>
      </c>
      <c r="H31" s="3">
        <v>2.5968370399999999E-2</v>
      </c>
      <c r="I31" s="3">
        <v>0.63323298537000006</v>
      </c>
      <c r="J31" s="2">
        <v>0</v>
      </c>
    </row>
    <row r="32" spans="1:11" x14ac:dyDescent="0.3">
      <c r="B32" t="s">
        <v>48</v>
      </c>
      <c r="C32" s="3">
        <v>58.81020421358</v>
      </c>
      <c r="D32" s="3">
        <v>0.22837047043</v>
      </c>
      <c r="E32" s="3">
        <v>6.3641695986899993</v>
      </c>
      <c r="F32" s="3">
        <v>2.3221918374400001</v>
      </c>
      <c r="G32" s="3">
        <v>3.3088960054999998</v>
      </c>
      <c r="H32" s="3">
        <v>7.6171517300000005E-3</v>
      </c>
      <c r="I32" s="3">
        <v>0</v>
      </c>
      <c r="J32" s="2">
        <v>0</v>
      </c>
      <c r="K32" s="10"/>
    </row>
    <row r="33" spans="1:12" x14ac:dyDescent="0.3">
      <c r="B33" s="9" t="s">
        <v>97</v>
      </c>
      <c r="C33" s="3">
        <v>65.41283642818</v>
      </c>
      <c r="D33" s="3">
        <v>0.66241436078999993</v>
      </c>
      <c r="E33" s="3">
        <v>6.4234351794200002</v>
      </c>
      <c r="F33" s="3">
        <v>3.0439511939099999</v>
      </c>
      <c r="G33" s="3">
        <v>6.1778425219499997</v>
      </c>
      <c r="H33" s="3">
        <v>1.055364705E-2</v>
      </c>
      <c r="I33" s="3">
        <v>0</v>
      </c>
      <c r="J33" s="2">
        <v>0</v>
      </c>
      <c r="K33" s="10"/>
    </row>
    <row r="34" spans="1:12" x14ac:dyDescent="0.3">
      <c r="A34" t="s">
        <v>24</v>
      </c>
      <c r="B34" t="s">
        <v>8</v>
      </c>
      <c r="C34" s="3">
        <v>2.0299497306999998</v>
      </c>
      <c r="D34" s="3">
        <v>0</v>
      </c>
      <c r="E34" s="3">
        <v>0.84298402588999999</v>
      </c>
      <c r="F34" s="3">
        <v>5.7066801267900003</v>
      </c>
      <c r="G34" s="3">
        <v>2.7999995496799999</v>
      </c>
      <c r="H34" s="3">
        <v>0</v>
      </c>
      <c r="I34" s="3">
        <v>0.49974791798000001</v>
      </c>
      <c r="J34" s="2">
        <v>0</v>
      </c>
    </row>
    <row r="35" spans="1:12" x14ac:dyDescent="0.3">
      <c r="B35" t="s">
        <v>9</v>
      </c>
      <c r="C35" s="3">
        <v>3.5452730458699997</v>
      </c>
      <c r="D35" s="3">
        <v>0.29654481811</v>
      </c>
      <c r="E35" s="3">
        <v>1.5335776812199999</v>
      </c>
      <c r="F35" s="3">
        <v>4.8222848181</v>
      </c>
      <c r="G35" s="3">
        <v>2.68079256013</v>
      </c>
      <c r="H35" s="3">
        <v>0</v>
      </c>
      <c r="I35" s="3">
        <v>0.64520820461000006</v>
      </c>
      <c r="J35" s="2">
        <v>0</v>
      </c>
    </row>
    <row r="36" spans="1:12" x14ac:dyDescent="0.3">
      <c r="B36" t="s">
        <v>10</v>
      </c>
      <c r="C36" s="3">
        <v>14.723764411399999</v>
      </c>
      <c r="D36" s="3">
        <v>0</v>
      </c>
      <c r="E36" s="3">
        <v>1.2503206019999999</v>
      </c>
      <c r="F36" s="3">
        <v>3.27260966984</v>
      </c>
      <c r="G36" s="3">
        <v>3.4112903665100003</v>
      </c>
      <c r="H36" s="3">
        <v>0</v>
      </c>
      <c r="I36" s="3">
        <v>0.60873375907000005</v>
      </c>
      <c r="J36" s="2">
        <v>0</v>
      </c>
    </row>
    <row r="37" spans="1:12" x14ac:dyDescent="0.3">
      <c r="B37" t="s">
        <v>11</v>
      </c>
      <c r="C37" s="3">
        <v>14.339689011180001</v>
      </c>
      <c r="D37" s="3">
        <v>0</v>
      </c>
      <c r="E37" s="3">
        <v>0.36738227807999996</v>
      </c>
      <c r="F37" s="3">
        <v>4.4456779102299997</v>
      </c>
      <c r="G37" s="3">
        <v>7.9129622410000003E-2</v>
      </c>
      <c r="H37" s="3">
        <v>0</v>
      </c>
      <c r="I37" s="3">
        <v>0.56526017584999999</v>
      </c>
      <c r="J37" s="2">
        <v>0</v>
      </c>
    </row>
    <row r="38" spans="1:12" x14ac:dyDescent="0.3">
      <c r="B38" t="s">
        <v>12</v>
      </c>
      <c r="C38" s="3">
        <v>16.154007825210002</v>
      </c>
      <c r="D38" s="3">
        <v>0.18782796284</v>
      </c>
      <c r="E38" s="3">
        <v>2.5852191179199999</v>
      </c>
      <c r="F38" s="3">
        <v>3.38235315879</v>
      </c>
      <c r="G38" s="3">
        <v>0.13502034396000001</v>
      </c>
      <c r="H38" s="3">
        <v>0</v>
      </c>
      <c r="I38" s="3">
        <v>0.12630157045999998</v>
      </c>
      <c r="J38" s="2">
        <v>0</v>
      </c>
    </row>
    <row r="39" spans="1:12" x14ac:dyDescent="0.3">
      <c r="B39" t="s">
        <v>48</v>
      </c>
      <c r="C39" s="3">
        <v>14.969179399809999</v>
      </c>
      <c r="D39" s="3">
        <v>0.47469152224</v>
      </c>
      <c r="E39" s="3">
        <v>1.9588658530799998</v>
      </c>
      <c r="F39" s="3">
        <v>2.7402499676799996</v>
      </c>
      <c r="G39" s="3">
        <v>0.40337521506000001</v>
      </c>
      <c r="H39" s="3">
        <v>0</v>
      </c>
      <c r="I39" s="3">
        <v>0.13864540128</v>
      </c>
      <c r="J39" s="2">
        <v>0</v>
      </c>
      <c r="K39" s="10"/>
    </row>
    <row r="40" spans="1:12" x14ac:dyDescent="0.3">
      <c r="B40" t="s">
        <v>97</v>
      </c>
      <c r="C40" s="3">
        <v>20.89333870007</v>
      </c>
      <c r="D40" s="3">
        <v>1.0775589109400001</v>
      </c>
      <c r="E40" s="3">
        <v>2.47078462667</v>
      </c>
      <c r="F40" s="3">
        <v>0</v>
      </c>
      <c r="G40" s="3">
        <v>0.52074981319000002</v>
      </c>
      <c r="H40" s="3">
        <v>0</v>
      </c>
      <c r="I40" s="3">
        <v>0</v>
      </c>
      <c r="J40" s="2">
        <v>0</v>
      </c>
      <c r="K40" s="10"/>
      <c r="L40" s="3"/>
    </row>
    <row r="41" spans="1:12" x14ac:dyDescent="0.3">
      <c r="H41" s="3"/>
    </row>
    <row r="42" spans="1:12" x14ac:dyDescent="0.3">
      <c r="C42" s="3"/>
      <c r="D42" s="3"/>
      <c r="E42" s="3"/>
      <c r="F42" s="3"/>
      <c r="G42" s="3"/>
      <c r="H42" s="3"/>
      <c r="I42" s="3"/>
      <c r="J42" s="3"/>
      <c r="K42" s="3"/>
    </row>
    <row r="43" spans="1:12" x14ac:dyDescent="0.3">
      <c r="E43" s="3"/>
      <c r="H43" s="3"/>
    </row>
    <row r="44" spans="1:12" x14ac:dyDescent="0.3">
      <c r="H44" s="3"/>
    </row>
    <row r="46" spans="1:12" x14ac:dyDescent="0.3">
      <c r="H46" s="3"/>
    </row>
    <row r="51" spans="3:9" x14ac:dyDescent="0.3">
      <c r="C51" s="10"/>
      <c r="D51" s="10"/>
      <c r="E51" s="10"/>
      <c r="F51" s="10"/>
      <c r="G51" s="10"/>
      <c r="I51" s="10"/>
    </row>
    <row r="55" spans="3:9" x14ac:dyDescent="0.3">
      <c r="H55" s="10"/>
    </row>
  </sheetData>
  <pageMargins left="0.7" right="0.7" top="0.75" bottom="0.75" header="0.3" footer="0.3"/>
  <pageSetup paperSize="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3AAB-E819-4B6C-9DDF-AF4E683FC5EC}">
  <dimension ref="A1:L40"/>
  <sheetViews>
    <sheetView zoomScale="90" zoomScaleNormal="90" zoomScaleSheetLayoutView="112" workbookViewId="0"/>
  </sheetViews>
  <sheetFormatPr baseColWidth="10" defaultColWidth="8.88671875" defaultRowHeight="16.5" x14ac:dyDescent="0.3"/>
  <cols>
    <col min="1" max="1" width="13" bestFit="1" customWidth="1"/>
    <col min="2" max="2" width="7.44140625" customWidth="1"/>
    <col min="3" max="3" width="13.88671875" bestFit="1" customWidth="1"/>
    <col min="4" max="4" width="12.77734375" bestFit="1" customWidth="1"/>
    <col min="5" max="6" width="11.33203125" bestFit="1" customWidth="1"/>
    <col min="7" max="7" width="12.77734375" bestFit="1" customWidth="1"/>
    <col min="8" max="8" width="12.109375" bestFit="1" customWidth="1"/>
    <col min="9" max="9" width="13.33203125" bestFit="1" customWidth="1"/>
    <col min="10" max="10" width="27.77734375" bestFit="1" customWidth="1"/>
    <col min="11" max="11" width="14.33203125" customWidth="1"/>
    <col min="12" max="12" width="12.5546875" bestFit="1" customWidth="1"/>
    <col min="13" max="14" width="11" bestFit="1" customWidth="1"/>
  </cols>
  <sheetData>
    <row r="1" spans="1:12" x14ac:dyDescent="0.3">
      <c r="A1" t="s">
        <v>0</v>
      </c>
      <c r="B1" t="s">
        <v>112</v>
      </c>
    </row>
    <row r="2" spans="1:12" x14ac:dyDescent="0.3">
      <c r="A2" t="s">
        <v>1</v>
      </c>
      <c r="B2" t="s">
        <v>2</v>
      </c>
    </row>
    <row r="3" spans="1:12" x14ac:dyDescent="0.3">
      <c r="A3" t="s">
        <v>3</v>
      </c>
      <c r="B3" t="s">
        <v>95</v>
      </c>
    </row>
    <row r="5" spans="1:12" x14ac:dyDescent="0.3">
      <c r="C5" t="s">
        <v>37</v>
      </c>
      <c r="D5" t="s">
        <v>38</v>
      </c>
      <c r="E5" t="s">
        <v>39</v>
      </c>
      <c r="F5" t="s">
        <v>40</v>
      </c>
      <c r="G5" t="s">
        <v>33</v>
      </c>
      <c r="H5" t="s">
        <v>41</v>
      </c>
      <c r="I5" t="s">
        <v>42</v>
      </c>
      <c r="J5" t="s">
        <v>43</v>
      </c>
      <c r="K5" t="s">
        <v>44</v>
      </c>
      <c r="L5" t="s">
        <v>17</v>
      </c>
    </row>
    <row r="6" spans="1:12" x14ac:dyDescent="0.3">
      <c r="A6" t="s">
        <v>23</v>
      </c>
      <c r="B6" t="s">
        <v>8</v>
      </c>
      <c r="C6" s="11">
        <v>22.648905430869998</v>
      </c>
      <c r="D6" s="11">
        <v>0.76898671908000005</v>
      </c>
      <c r="E6" s="11">
        <v>0</v>
      </c>
      <c r="F6" s="11">
        <v>0</v>
      </c>
      <c r="G6" s="11">
        <v>0.30550307741999999</v>
      </c>
      <c r="H6" s="11">
        <v>0</v>
      </c>
      <c r="I6" s="11">
        <v>0.31613479</v>
      </c>
      <c r="J6" s="11">
        <v>0.29399695573000001</v>
      </c>
      <c r="K6" s="11">
        <v>0.47724146955000002</v>
      </c>
      <c r="L6" s="2">
        <v>0</v>
      </c>
    </row>
    <row r="7" spans="1:12" x14ac:dyDescent="0.3">
      <c r="B7" t="s">
        <v>9</v>
      </c>
      <c r="C7" s="11">
        <v>26.362204566540001</v>
      </c>
      <c r="D7" s="11">
        <v>2.1284559285199998</v>
      </c>
      <c r="E7" s="11">
        <v>0</v>
      </c>
      <c r="F7" s="11">
        <v>0</v>
      </c>
      <c r="G7" s="11">
        <v>0.74255301586</v>
      </c>
      <c r="H7" s="11">
        <v>1.4717949999999999E-3</v>
      </c>
      <c r="I7" s="11">
        <v>0.79952196799999997</v>
      </c>
      <c r="J7" s="11">
        <v>0.53529346397999999</v>
      </c>
      <c r="K7" s="11">
        <v>0.81355865442999997</v>
      </c>
      <c r="L7" s="2">
        <v>0</v>
      </c>
    </row>
    <row r="8" spans="1:12" x14ac:dyDescent="0.3">
      <c r="B8" t="s">
        <v>10</v>
      </c>
      <c r="C8" s="11">
        <v>47.280292969830001</v>
      </c>
      <c r="D8" s="11">
        <v>1.3380787511900001</v>
      </c>
      <c r="E8" s="11">
        <v>0</v>
      </c>
      <c r="F8" s="11">
        <v>0</v>
      </c>
      <c r="G8" s="11">
        <v>0.83890138347999998</v>
      </c>
      <c r="H8" s="11">
        <v>0</v>
      </c>
      <c r="I8" s="11">
        <v>0</v>
      </c>
      <c r="J8" s="11">
        <v>0.97037092845000006</v>
      </c>
      <c r="K8" s="11">
        <v>1.20679347525</v>
      </c>
      <c r="L8" s="2">
        <v>0</v>
      </c>
    </row>
    <row r="9" spans="1:12" x14ac:dyDescent="0.3">
      <c r="B9" t="s">
        <v>11</v>
      </c>
      <c r="C9" s="11">
        <v>64.658682207769999</v>
      </c>
      <c r="D9" s="11">
        <v>0.48395363308</v>
      </c>
      <c r="E9" s="11">
        <v>0</v>
      </c>
      <c r="F9" s="11">
        <v>0</v>
      </c>
      <c r="G9" s="11">
        <v>0.97714311316999991</v>
      </c>
      <c r="H9" s="11">
        <v>0</v>
      </c>
      <c r="I9" s="11">
        <v>0</v>
      </c>
      <c r="J9" s="11">
        <v>1.0782048987899999</v>
      </c>
      <c r="K9" s="11">
        <v>1.7716205652200001</v>
      </c>
      <c r="L9" s="2">
        <v>0</v>
      </c>
    </row>
    <row r="10" spans="1:12" x14ac:dyDescent="0.3">
      <c r="B10" t="s">
        <v>12</v>
      </c>
      <c r="C10" s="11">
        <v>69.186822683490007</v>
      </c>
      <c r="D10" s="11">
        <v>0.51810571411999995</v>
      </c>
      <c r="E10" s="11">
        <v>0.27707044823999999</v>
      </c>
      <c r="F10" s="11">
        <v>0</v>
      </c>
      <c r="G10" s="11">
        <v>1.07607243811</v>
      </c>
      <c r="H10" s="11">
        <v>0</v>
      </c>
      <c r="I10" s="11">
        <v>0</v>
      </c>
      <c r="J10" s="11">
        <v>1.0115970245099999</v>
      </c>
      <c r="K10" s="11">
        <v>0.67692962099999998</v>
      </c>
      <c r="L10" s="2">
        <v>0</v>
      </c>
    </row>
    <row r="11" spans="1:12" x14ac:dyDescent="0.3">
      <c r="B11" t="s">
        <v>48</v>
      </c>
      <c r="C11" s="11">
        <v>73.963086737840001</v>
      </c>
      <c r="D11" s="11">
        <v>0.48049595862</v>
      </c>
      <c r="E11" s="11">
        <v>0.39922649742999999</v>
      </c>
      <c r="F11" s="11">
        <v>0.11685766365000001</v>
      </c>
      <c r="G11" s="11">
        <v>1.1259810628</v>
      </c>
      <c r="H11" s="11">
        <v>0</v>
      </c>
      <c r="I11" s="11">
        <v>0</v>
      </c>
      <c r="J11" s="11">
        <v>1.2966149568100001</v>
      </c>
      <c r="K11" s="11">
        <v>0.90351219421000006</v>
      </c>
      <c r="L11" s="2">
        <v>0</v>
      </c>
    </row>
    <row r="12" spans="1:12" x14ac:dyDescent="0.3">
      <c r="B12" s="9" t="s">
        <v>97</v>
      </c>
      <c r="C12" s="11">
        <v>78.278336435210008</v>
      </c>
      <c r="D12" s="11">
        <v>0.14348037212</v>
      </c>
      <c r="E12" s="11">
        <v>0.24876333069000001</v>
      </c>
      <c r="F12" s="11">
        <v>5.8128359770000006E-2</v>
      </c>
      <c r="G12" s="11">
        <v>5.5026385209300006</v>
      </c>
      <c r="H12" s="11">
        <v>2.6448178088300001</v>
      </c>
      <c r="I12" s="11">
        <v>0</v>
      </c>
      <c r="J12" s="11">
        <v>3.4903722857499999</v>
      </c>
      <c r="K12" s="11">
        <v>0.79762816952999993</v>
      </c>
      <c r="L12" s="2"/>
    </row>
    <row r="13" spans="1:12" x14ac:dyDescent="0.3">
      <c r="A13" t="s">
        <v>25</v>
      </c>
      <c r="B13" t="s">
        <v>8</v>
      </c>
      <c r="C13" s="11">
        <v>14.791909003080001</v>
      </c>
      <c r="D13" s="11">
        <v>0</v>
      </c>
      <c r="E13" s="11">
        <v>0</v>
      </c>
      <c r="F13" s="11">
        <v>0</v>
      </c>
      <c r="G13" s="11">
        <v>0.329849793</v>
      </c>
      <c r="H13" s="11">
        <v>0</v>
      </c>
      <c r="I13" s="11">
        <v>48.978747044000002</v>
      </c>
      <c r="J13" s="11">
        <v>6.2376402999999997E-2</v>
      </c>
      <c r="K13" s="11">
        <v>0.20196935799999999</v>
      </c>
      <c r="L13" s="2">
        <v>0</v>
      </c>
    </row>
    <row r="14" spans="1:12" x14ac:dyDescent="0.3">
      <c r="B14" t="s">
        <v>9</v>
      </c>
      <c r="C14" s="11">
        <v>18.162613166050001</v>
      </c>
      <c r="D14" s="11">
        <v>0</v>
      </c>
      <c r="E14" s="11">
        <v>0</v>
      </c>
      <c r="F14" s="11">
        <v>0</v>
      </c>
      <c r="G14" s="11">
        <v>0.54391330299999996</v>
      </c>
      <c r="H14" s="11">
        <v>0</v>
      </c>
      <c r="I14" s="11">
        <v>52.234048332999997</v>
      </c>
      <c r="J14" s="11">
        <v>0.38841132699999997</v>
      </c>
      <c r="K14" s="11">
        <v>0.215270665</v>
      </c>
      <c r="L14" s="2">
        <v>0</v>
      </c>
    </row>
    <row r="15" spans="1:12" x14ac:dyDescent="0.3">
      <c r="B15" t="s">
        <v>10</v>
      </c>
      <c r="C15" s="11">
        <v>24.404244740279999</v>
      </c>
      <c r="D15" s="11">
        <v>0</v>
      </c>
      <c r="E15" s="11">
        <v>0</v>
      </c>
      <c r="F15" s="11">
        <v>0.15225</v>
      </c>
      <c r="G15" s="11">
        <v>1.0803096889999999</v>
      </c>
      <c r="H15" s="11">
        <v>0</v>
      </c>
      <c r="I15" s="11">
        <v>63.444922947000002</v>
      </c>
      <c r="J15" s="11">
        <v>0.129548462</v>
      </c>
      <c r="K15" s="11">
        <v>1.283232546</v>
      </c>
      <c r="L15" s="2">
        <v>0</v>
      </c>
    </row>
    <row r="16" spans="1:12" x14ac:dyDescent="0.3">
      <c r="B16" t="s">
        <v>11</v>
      </c>
      <c r="C16" s="11">
        <v>23.169380593909999</v>
      </c>
      <c r="D16" s="11">
        <v>0</v>
      </c>
      <c r="E16" s="11">
        <v>0</v>
      </c>
      <c r="F16" s="11">
        <v>0.15225</v>
      </c>
      <c r="G16" s="11">
        <v>1.3638220619999999</v>
      </c>
      <c r="H16" s="11">
        <v>0</v>
      </c>
      <c r="I16" s="11">
        <v>68.225178518999996</v>
      </c>
      <c r="J16" s="11">
        <v>0.107485446</v>
      </c>
      <c r="K16" s="11">
        <v>1.2336471609999999</v>
      </c>
      <c r="L16" s="2">
        <v>0</v>
      </c>
    </row>
    <row r="17" spans="1:12" x14ac:dyDescent="0.3">
      <c r="B17" t="s">
        <v>12</v>
      </c>
      <c r="C17" s="11">
        <v>25.245605599619999</v>
      </c>
      <c r="D17" s="11">
        <v>2.0690000000000001E-3</v>
      </c>
      <c r="E17" s="11">
        <v>3.9139999999999999E-3</v>
      </c>
      <c r="F17" s="11">
        <v>14.842810688</v>
      </c>
      <c r="G17" s="11">
        <v>0.98258302799999997</v>
      </c>
      <c r="H17" s="11">
        <v>0</v>
      </c>
      <c r="I17" s="11">
        <v>77.015713488000003</v>
      </c>
      <c r="J17" s="11">
        <v>0.204136966</v>
      </c>
      <c r="K17" s="11">
        <v>6.7131501550000001</v>
      </c>
      <c r="L17" s="2">
        <v>0</v>
      </c>
    </row>
    <row r="18" spans="1:12" x14ac:dyDescent="0.3">
      <c r="B18" t="s">
        <v>48</v>
      </c>
      <c r="C18" s="11">
        <v>6.1382179496800005</v>
      </c>
      <c r="D18" s="11">
        <v>0</v>
      </c>
      <c r="E18" s="11">
        <v>0</v>
      </c>
      <c r="F18" s="11">
        <v>13.098290323000001</v>
      </c>
      <c r="G18" s="11">
        <v>1.030784251</v>
      </c>
      <c r="H18" s="11">
        <v>0</v>
      </c>
      <c r="I18" s="11">
        <v>134.1574087619</v>
      </c>
      <c r="J18" s="11">
        <v>3.0034323094099999</v>
      </c>
      <c r="K18" s="11">
        <v>1.5541844203199999</v>
      </c>
      <c r="L18" s="2">
        <v>0</v>
      </c>
    </row>
    <row r="19" spans="1:12" x14ac:dyDescent="0.3">
      <c r="B19" s="9" t="s">
        <v>97</v>
      </c>
      <c r="C19" s="11">
        <v>5.4750198259999996</v>
      </c>
      <c r="D19" s="11">
        <v>0</v>
      </c>
      <c r="E19" s="11">
        <v>0</v>
      </c>
      <c r="F19" s="11">
        <v>14.877072375999999</v>
      </c>
      <c r="G19" s="11">
        <v>1.21962343</v>
      </c>
      <c r="H19" s="11">
        <v>0</v>
      </c>
      <c r="I19" s="11">
        <v>161.17479791104</v>
      </c>
      <c r="J19" s="11">
        <v>3.42332023721</v>
      </c>
      <c r="K19" s="11">
        <v>0.43126684105000002</v>
      </c>
      <c r="L19" s="2"/>
    </row>
    <row r="20" spans="1:12" x14ac:dyDescent="0.3">
      <c r="A20" t="s">
        <v>26</v>
      </c>
      <c r="B20" t="s">
        <v>8</v>
      </c>
      <c r="C20" s="11">
        <v>4.5508511443599993</v>
      </c>
      <c r="D20" s="11">
        <v>0</v>
      </c>
      <c r="E20" s="11">
        <v>0</v>
      </c>
      <c r="F20" s="11">
        <v>0</v>
      </c>
      <c r="G20" s="11">
        <v>10.69796489674</v>
      </c>
      <c r="H20" s="11">
        <v>0</v>
      </c>
      <c r="I20" s="11">
        <v>0</v>
      </c>
      <c r="J20" s="11">
        <v>0.27575450800000001</v>
      </c>
      <c r="K20" s="11">
        <v>4.8969401862500002</v>
      </c>
      <c r="L20" s="2">
        <v>0</v>
      </c>
    </row>
    <row r="21" spans="1:12" x14ac:dyDescent="0.3">
      <c r="B21" t="s">
        <v>9</v>
      </c>
      <c r="C21" s="11">
        <v>8.1959292870600002</v>
      </c>
      <c r="D21" s="11">
        <v>0</v>
      </c>
      <c r="E21" s="11">
        <v>0</v>
      </c>
      <c r="F21" s="11">
        <v>0</v>
      </c>
      <c r="G21" s="11">
        <v>20.967563427089999</v>
      </c>
      <c r="H21" s="11">
        <v>0</v>
      </c>
      <c r="I21" s="11">
        <v>0</v>
      </c>
      <c r="J21" s="11">
        <v>0.38570193635</v>
      </c>
      <c r="K21" s="11">
        <v>5.9653480830900003</v>
      </c>
      <c r="L21" s="2">
        <v>0</v>
      </c>
    </row>
    <row r="22" spans="1:12" x14ac:dyDescent="0.3">
      <c r="B22" t="s">
        <v>10</v>
      </c>
      <c r="C22" s="11">
        <v>13.725202839200001</v>
      </c>
      <c r="D22" s="11">
        <v>0</v>
      </c>
      <c r="E22" s="11">
        <v>1.5794299999999999E-4</v>
      </c>
      <c r="F22" s="11">
        <v>0</v>
      </c>
      <c r="G22" s="11">
        <v>32.62454317225</v>
      </c>
      <c r="H22" s="11">
        <v>0</v>
      </c>
      <c r="I22" s="11">
        <v>0</v>
      </c>
      <c r="J22" s="11">
        <v>0.47308578960000003</v>
      </c>
      <c r="K22" s="11">
        <v>8.8912717227099982</v>
      </c>
      <c r="L22" s="2">
        <v>0</v>
      </c>
    </row>
    <row r="23" spans="1:12" x14ac:dyDescent="0.3">
      <c r="B23" t="s">
        <v>11</v>
      </c>
      <c r="C23" s="11">
        <v>15.115688588280001</v>
      </c>
      <c r="D23" s="11">
        <v>0</v>
      </c>
      <c r="E23" s="11">
        <v>1.404394E-3</v>
      </c>
      <c r="F23" s="11">
        <v>0</v>
      </c>
      <c r="G23" s="11">
        <v>35.276816180940003</v>
      </c>
      <c r="H23" s="11">
        <v>0</v>
      </c>
      <c r="I23" s="11">
        <v>0</v>
      </c>
      <c r="J23" s="11">
        <v>0.56319397310000008</v>
      </c>
      <c r="K23" s="11">
        <v>10.830299855410001</v>
      </c>
      <c r="L23" s="2">
        <v>0</v>
      </c>
    </row>
    <row r="24" spans="1:12" x14ac:dyDescent="0.3">
      <c r="B24" t="s">
        <v>12</v>
      </c>
      <c r="C24" s="11">
        <v>9.9734950279800003</v>
      </c>
      <c r="D24" s="11">
        <v>1.0171566E-2</v>
      </c>
      <c r="E24" s="11">
        <v>2.1993499999999999E-4</v>
      </c>
      <c r="F24" s="11">
        <v>0</v>
      </c>
      <c r="G24" s="11">
        <v>41.984733718210002</v>
      </c>
      <c r="H24" s="11">
        <v>0</v>
      </c>
      <c r="I24" s="11">
        <v>0</v>
      </c>
      <c r="J24" s="11">
        <v>0.94532400500000002</v>
      </c>
      <c r="K24" s="11">
        <v>19.386538418889998</v>
      </c>
      <c r="L24" s="2">
        <v>0</v>
      </c>
    </row>
    <row r="25" spans="1:12" x14ac:dyDescent="0.3">
      <c r="B25" t="s">
        <v>48</v>
      </c>
      <c r="C25" s="11">
        <v>2.0382048124900001</v>
      </c>
      <c r="D25" s="11">
        <v>5.8047690000000004E-3</v>
      </c>
      <c r="E25" s="11">
        <v>0</v>
      </c>
      <c r="F25" s="11">
        <v>0</v>
      </c>
      <c r="G25" s="11">
        <v>74.931583326369989</v>
      </c>
      <c r="H25" s="11">
        <v>0</v>
      </c>
      <c r="I25" s="11">
        <v>0</v>
      </c>
      <c r="J25" s="11">
        <v>1.9055652427200001</v>
      </c>
      <c r="K25" s="11">
        <v>0.69973629883999999</v>
      </c>
      <c r="L25" s="2">
        <v>0</v>
      </c>
    </row>
    <row r="26" spans="1:12" x14ac:dyDescent="0.3">
      <c r="B26" s="9" t="s">
        <v>97</v>
      </c>
      <c r="C26" s="11">
        <v>2.8367864323499998</v>
      </c>
      <c r="D26" s="11">
        <v>5.8047690000000004E-3</v>
      </c>
      <c r="E26" s="11">
        <v>0</v>
      </c>
      <c r="F26" s="11">
        <v>7.7423170000000003E-3</v>
      </c>
      <c r="G26" s="11">
        <v>73.119099450039997</v>
      </c>
      <c r="H26" s="11">
        <v>0</v>
      </c>
      <c r="I26" s="11">
        <v>0</v>
      </c>
      <c r="J26" s="11">
        <v>2.0295971792900001</v>
      </c>
      <c r="K26" s="11">
        <v>6.7406190640000002E-2</v>
      </c>
      <c r="L26" s="2"/>
    </row>
    <row r="27" spans="1:12" x14ac:dyDescent="0.3">
      <c r="A27" t="s">
        <v>27</v>
      </c>
      <c r="B27" t="s">
        <v>8</v>
      </c>
      <c r="C27" s="11">
        <v>2.5503499999999998E-2</v>
      </c>
      <c r="D27" s="11">
        <v>27.44170075089</v>
      </c>
      <c r="E27" s="11">
        <v>4.3889060111199996</v>
      </c>
      <c r="F27" s="11">
        <v>0.54553895695999999</v>
      </c>
      <c r="G27" s="11">
        <v>3.1065437954099999</v>
      </c>
      <c r="H27" s="11">
        <v>0</v>
      </c>
      <c r="I27" s="11">
        <v>0</v>
      </c>
      <c r="J27" s="11">
        <v>2.6184850640000001</v>
      </c>
      <c r="K27" s="11">
        <v>3.9286002E-2</v>
      </c>
      <c r="L27" s="2">
        <v>0</v>
      </c>
    </row>
    <row r="28" spans="1:12" x14ac:dyDescent="0.3">
      <c r="B28" t="s">
        <v>9</v>
      </c>
      <c r="C28" s="11">
        <v>0.223440044</v>
      </c>
      <c r="D28" s="11">
        <v>25.25476164597</v>
      </c>
      <c r="E28" s="11">
        <v>6.39866035987</v>
      </c>
      <c r="F28" s="11">
        <v>0.5175928353</v>
      </c>
      <c r="G28" s="11">
        <v>2.2625294561999998</v>
      </c>
      <c r="H28" s="11">
        <v>0</v>
      </c>
      <c r="I28" s="11">
        <v>0</v>
      </c>
      <c r="J28" s="11">
        <v>2.1435937649999999</v>
      </c>
      <c r="K28" s="11">
        <v>0.15152611099999999</v>
      </c>
      <c r="L28" s="2">
        <v>0</v>
      </c>
    </row>
    <row r="29" spans="1:12" x14ac:dyDescent="0.3">
      <c r="B29" t="s">
        <v>10</v>
      </c>
      <c r="C29" s="11">
        <v>0.39722748699999999</v>
      </c>
      <c r="D29" s="11">
        <v>32.659251497989999</v>
      </c>
      <c r="E29" s="11">
        <v>7.1899466138700001</v>
      </c>
      <c r="F29" s="11">
        <v>3.5609961659999998</v>
      </c>
      <c r="G29" s="11">
        <v>2.9792581207</v>
      </c>
      <c r="H29" s="11">
        <v>0</v>
      </c>
      <c r="I29" s="11">
        <v>0</v>
      </c>
      <c r="J29" s="11">
        <v>2.9207768270000001</v>
      </c>
      <c r="K29" s="11">
        <v>0.21768322000000001</v>
      </c>
      <c r="L29" s="2">
        <v>0</v>
      </c>
    </row>
    <row r="30" spans="1:12" x14ac:dyDescent="0.3">
      <c r="B30" t="s">
        <v>11</v>
      </c>
      <c r="C30" s="11">
        <v>0.36172390300000001</v>
      </c>
      <c r="D30" s="11">
        <v>31.855710489890001</v>
      </c>
      <c r="E30" s="11">
        <v>7.5961267218999993</v>
      </c>
      <c r="F30" s="11">
        <v>5.0091467598300001</v>
      </c>
      <c r="G30" s="11">
        <v>3.0739817235399998</v>
      </c>
      <c r="H30" s="11">
        <v>0</v>
      </c>
      <c r="I30" s="11">
        <v>0</v>
      </c>
      <c r="J30" s="11">
        <v>6.5403747564300003</v>
      </c>
      <c r="K30" s="11">
        <v>0.69988076099999996</v>
      </c>
      <c r="L30" s="2">
        <v>0</v>
      </c>
    </row>
    <row r="31" spans="1:12" x14ac:dyDescent="0.3">
      <c r="B31" t="s">
        <v>12</v>
      </c>
      <c r="C31" s="11">
        <v>0.27842775400000003</v>
      </c>
      <c r="D31" s="11">
        <v>38.086969132940006</v>
      </c>
      <c r="E31" s="11">
        <v>8.4935746817499993</v>
      </c>
      <c r="F31" s="11">
        <v>4.06335243942</v>
      </c>
      <c r="G31" s="11">
        <v>1.9304833020000001</v>
      </c>
      <c r="H31" s="11">
        <v>0</v>
      </c>
      <c r="I31" s="11">
        <v>0</v>
      </c>
      <c r="J31" s="11">
        <v>11.533416195979999</v>
      </c>
      <c r="K31" s="11">
        <v>0.45293396499999999</v>
      </c>
      <c r="L31" s="2">
        <v>0</v>
      </c>
    </row>
    <row r="32" spans="1:12" x14ac:dyDescent="0.3">
      <c r="B32" t="s">
        <v>48</v>
      </c>
      <c r="C32" s="11">
        <v>0.23820053999999999</v>
      </c>
      <c r="D32" s="11">
        <v>49.009148839139996</v>
      </c>
      <c r="E32" s="11">
        <v>8.1809641729999996</v>
      </c>
      <c r="F32" s="11">
        <v>6.0526577939499999</v>
      </c>
      <c r="G32" s="11">
        <v>2.1453174430000002</v>
      </c>
      <c r="H32" s="11">
        <v>9.7505911000000001E-2</v>
      </c>
      <c r="I32" s="11">
        <v>0</v>
      </c>
      <c r="J32" s="11">
        <v>10.5291985282</v>
      </c>
      <c r="K32" s="11">
        <v>0.44417173199999999</v>
      </c>
      <c r="L32" s="2">
        <v>0</v>
      </c>
    </row>
    <row r="33" spans="1:12" x14ac:dyDescent="0.3">
      <c r="B33" s="9" t="s">
        <v>97</v>
      </c>
      <c r="C33" s="11">
        <v>0.37126598799999999</v>
      </c>
      <c r="D33" s="11">
        <v>59.465866115989996</v>
      </c>
      <c r="E33" s="11">
        <v>11.490355529</v>
      </c>
      <c r="F33" s="11">
        <v>18.608436084000001</v>
      </c>
      <c r="G33" s="11">
        <v>2.3077527189999998</v>
      </c>
      <c r="H33" s="11">
        <v>0.16357262</v>
      </c>
      <c r="I33" s="11">
        <v>0</v>
      </c>
      <c r="J33" s="11">
        <v>12.346728035649999</v>
      </c>
      <c r="K33" s="11">
        <v>7.2260237000000005E-2</v>
      </c>
      <c r="L33" s="2">
        <v>0</v>
      </c>
    </row>
    <row r="34" spans="1:12" x14ac:dyDescent="0.3">
      <c r="A34" t="s">
        <v>24</v>
      </c>
      <c r="B34" t="s">
        <v>8</v>
      </c>
      <c r="C34" s="11">
        <v>8.9342767096399989</v>
      </c>
      <c r="D34" s="11">
        <v>2.2447630869999999</v>
      </c>
      <c r="E34" s="11">
        <v>0.75494233589000004</v>
      </c>
      <c r="F34" s="11">
        <v>1.6425482000000002E-2</v>
      </c>
      <c r="G34" s="11">
        <v>0.26411289500000001</v>
      </c>
      <c r="H34" s="11">
        <v>1.18662364382</v>
      </c>
      <c r="I34" s="11">
        <v>3.2008204999999998E-2</v>
      </c>
      <c r="J34" s="11">
        <v>0.83773913200000005</v>
      </c>
      <c r="K34" s="11">
        <v>0.40565914714000001</v>
      </c>
      <c r="L34" s="2">
        <v>0</v>
      </c>
    </row>
    <row r="35" spans="1:12" x14ac:dyDescent="0.3">
      <c r="B35" t="s">
        <v>9</v>
      </c>
      <c r="C35" s="11">
        <v>8.8625274320300012</v>
      </c>
      <c r="D35" s="11">
        <v>3.3072652759999999</v>
      </c>
      <c r="E35" s="11">
        <v>0.94607751799000006</v>
      </c>
      <c r="F35" s="11">
        <v>3.3659049000000003E-2</v>
      </c>
      <c r="G35" s="11">
        <v>0.35585737699999997</v>
      </c>
      <c r="H35" s="11">
        <v>1.0427966523600001</v>
      </c>
      <c r="I35" s="11">
        <v>0</v>
      </c>
      <c r="J35" s="11">
        <v>2.3892780722600002</v>
      </c>
      <c r="K35" s="11">
        <v>0.49642122354000001</v>
      </c>
      <c r="L35" s="2">
        <v>0</v>
      </c>
    </row>
    <row r="36" spans="1:12" x14ac:dyDescent="0.3">
      <c r="B36" t="s">
        <v>10</v>
      </c>
      <c r="C36" s="11">
        <v>12.72072309977</v>
      </c>
      <c r="D36" s="11">
        <v>10.215225142</v>
      </c>
      <c r="E36" s="11">
        <v>0.31587842199999999</v>
      </c>
      <c r="F36" s="11">
        <v>0.40635991300000002</v>
      </c>
      <c r="G36" s="11">
        <v>0.44952680499999997</v>
      </c>
      <c r="H36" s="11">
        <v>1.8336473680699998</v>
      </c>
      <c r="I36" s="11">
        <v>0</v>
      </c>
      <c r="J36" s="11">
        <v>1.96389037963</v>
      </c>
      <c r="K36" s="11">
        <v>0.69835235001999996</v>
      </c>
      <c r="L36" s="2">
        <v>0</v>
      </c>
    </row>
    <row r="37" spans="1:12" x14ac:dyDescent="0.3">
      <c r="B37" t="s">
        <v>11</v>
      </c>
      <c r="C37" s="11">
        <v>7.75941241625</v>
      </c>
      <c r="D37" s="11">
        <v>7.8094506690000003</v>
      </c>
      <c r="E37" s="11">
        <v>0.54383494700000001</v>
      </c>
      <c r="F37" s="11">
        <v>0.39252700000000001</v>
      </c>
      <c r="G37" s="11">
        <v>3.3261406036699999</v>
      </c>
      <c r="H37" s="11">
        <v>2.8070515125000002</v>
      </c>
      <c r="I37" s="11">
        <v>0</v>
      </c>
      <c r="J37" s="11">
        <v>2.6098660860700003</v>
      </c>
      <c r="K37" s="11">
        <v>1.0705078110499999</v>
      </c>
      <c r="L37" s="2">
        <v>0</v>
      </c>
    </row>
    <row r="38" spans="1:12" x14ac:dyDescent="0.3">
      <c r="B38" t="s">
        <v>12</v>
      </c>
      <c r="C38" s="11">
        <v>7.2381082239600003</v>
      </c>
      <c r="D38" s="11">
        <v>8.1499577926600004</v>
      </c>
      <c r="E38" s="11">
        <v>0.80063478300000002</v>
      </c>
      <c r="F38" s="11">
        <v>0.24936667000000001</v>
      </c>
      <c r="G38" s="11">
        <v>2.8173034691599996</v>
      </c>
      <c r="H38" s="11">
        <v>2.58087106756</v>
      </c>
      <c r="I38" s="11">
        <v>0</v>
      </c>
      <c r="J38" s="11">
        <v>3.8662085737499998</v>
      </c>
      <c r="K38" s="11">
        <v>1.51777851747</v>
      </c>
      <c r="L38" s="2">
        <v>0</v>
      </c>
    </row>
    <row r="39" spans="1:12" x14ac:dyDescent="0.3">
      <c r="B39" t="s">
        <v>48</v>
      </c>
      <c r="C39" s="11">
        <v>5.8924330791199999</v>
      </c>
      <c r="D39" s="11">
        <v>8.4805897366299998</v>
      </c>
      <c r="E39" s="11">
        <v>2.9889501379999999</v>
      </c>
      <c r="F39" s="11">
        <v>0.30222454700000001</v>
      </c>
      <c r="G39" s="11">
        <v>2.90937615044</v>
      </c>
      <c r="H39" s="11">
        <v>0.63754726450999999</v>
      </c>
      <c r="I39" s="11">
        <v>4.1402703999999999E-2</v>
      </c>
      <c r="J39" s="11">
        <v>4.8511806815600007</v>
      </c>
      <c r="K39" s="11">
        <v>0.152962345</v>
      </c>
      <c r="L39" s="2">
        <v>0</v>
      </c>
    </row>
    <row r="40" spans="1:12" x14ac:dyDescent="0.3">
      <c r="B40" s="9" t="s">
        <v>97</v>
      </c>
      <c r="C40" s="11">
        <v>2.9004701121399998</v>
      </c>
      <c r="D40" s="11">
        <v>12.959916532739999</v>
      </c>
      <c r="E40" s="11">
        <v>4.0771803139999996</v>
      </c>
      <c r="F40" s="11">
        <v>1.3413299413299999</v>
      </c>
      <c r="G40" s="11">
        <v>2.3677290747600002</v>
      </c>
      <c r="H40" s="11">
        <v>0.31757681218</v>
      </c>
      <c r="I40" s="11">
        <v>0</v>
      </c>
      <c r="J40" s="11">
        <v>6.80433639509</v>
      </c>
      <c r="K40" s="11">
        <v>0.61470177572000007</v>
      </c>
      <c r="L40" s="2"/>
    </row>
  </sheetData>
  <pageMargins left="0.7" right="0.7" top="0.75" bottom="0.75" header="0.3" footer="0.3"/>
  <pageSetup paperSize="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104D-ABC8-419F-9AF2-BA215382D8BB}">
  <dimension ref="A1:K40"/>
  <sheetViews>
    <sheetView zoomScale="90" zoomScaleNormal="90" workbookViewId="0"/>
  </sheetViews>
  <sheetFormatPr baseColWidth="10" defaultColWidth="11.5546875" defaultRowHeight="12.75" x14ac:dyDescent="0.2"/>
  <cols>
    <col min="1" max="1" width="12.77734375" style="4" bestFit="1" customWidth="1"/>
    <col min="2" max="2" width="8.33203125" style="4" customWidth="1"/>
    <col min="3" max="3" width="12.44140625" style="4" bestFit="1" customWidth="1"/>
    <col min="4" max="4" width="19.6640625" style="4" bestFit="1" customWidth="1"/>
    <col min="5" max="5" width="17.109375" style="4" bestFit="1" customWidth="1"/>
    <col min="6" max="7" width="11.5546875" style="4"/>
    <col min="8" max="9" width="12.44140625" style="4" bestFit="1" customWidth="1"/>
    <col min="10" max="10" width="24.109375" style="4" customWidth="1"/>
    <col min="11" max="16384" width="11.5546875" style="4"/>
  </cols>
  <sheetData>
    <row r="1" spans="1:11" ht="16.5" x14ac:dyDescent="0.3">
      <c r="A1" t="s">
        <v>0</v>
      </c>
      <c r="B1" t="s">
        <v>113</v>
      </c>
    </row>
    <row r="2" spans="1:11" ht="16.5" x14ac:dyDescent="0.3">
      <c r="A2" t="s">
        <v>1</v>
      </c>
      <c r="B2" t="s">
        <v>2</v>
      </c>
    </row>
    <row r="3" spans="1:11" ht="16.5" x14ac:dyDescent="0.3">
      <c r="A3" t="s">
        <v>3</v>
      </c>
    </row>
    <row r="4" spans="1:11" ht="16.5" x14ac:dyDescent="0.3">
      <c r="A4"/>
    </row>
    <row r="5" spans="1:11" ht="16.5" x14ac:dyDescent="0.3">
      <c r="A5"/>
      <c r="B5"/>
      <c r="C5" t="s">
        <v>68</v>
      </c>
      <c r="D5" t="s">
        <v>69</v>
      </c>
      <c r="E5" t="s">
        <v>70</v>
      </c>
      <c r="F5" t="s">
        <v>71</v>
      </c>
      <c r="G5" t="s">
        <v>72</v>
      </c>
      <c r="H5" t="s">
        <v>73</v>
      </c>
      <c r="I5" t="s">
        <v>74</v>
      </c>
      <c r="J5" t="s">
        <v>75</v>
      </c>
      <c r="K5" t="s">
        <v>17</v>
      </c>
    </row>
    <row r="6" spans="1:11" ht="16.5" x14ac:dyDescent="0.3">
      <c r="A6" t="s">
        <v>23</v>
      </c>
      <c r="B6" s="9" t="s">
        <v>8</v>
      </c>
      <c r="C6" s="7">
        <v>0.22773302134031362</v>
      </c>
      <c r="D6" s="7">
        <v>0.82481970700369689</v>
      </c>
      <c r="E6" s="7">
        <v>0.47695216983600097</v>
      </c>
      <c r="F6" s="7">
        <v>22.808651827399782</v>
      </c>
      <c r="G6" s="7">
        <v>0</v>
      </c>
      <c r="H6" s="7">
        <v>0.1068529088646847</v>
      </c>
      <c r="I6" s="7">
        <v>0</v>
      </c>
      <c r="J6" s="7">
        <v>0.23535805662509771</v>
      </c>
      <c r="K6" s="7">
        <v>0</v>
      </c>
    </row>
    <row r="7" spans="1:11" ht="16.5" x14ac:dyDescent="0.3">
      <c r="A7"/>
      <c r="B7" s="9" t="s">
        <v>9</v>
      </c>
      <c r="C7" s="7">
        <v>0.16800836813767239</v>
      </c>
      <c r="D7" s="7">
        <v>0.64307061280564204</v>
      </c>
      <c r="E7" s="7">
        <v>0.63060500680939457</v>
      </c>
      <c r="F7" s="7">
        <v>27.578642496894361</v>
      </c>
      <c r="G7" s="7">
        <v>0</v>
      </c>
      <c r="H7" s="7">
        <v>0.37043823592968689</v>
      </c>
      <c r="I7" s="7">
        <v>7.9122132000000005E-3</v>
      </c>
      <c r="J7" s="7">
        <v>0.21113514163634359</v>
      </c>
      <c r="K7" s="7">
        <v>0</v>
      </c>
    </row>
    <row r="8" spans="1:11" ht="16.5" x14ac:dyDescent="0.3">
      <c r="A8"/>
      <c r="B8" s="9" t="s">
        <v>10</v>
      </c>
      <c r="C8" s="7">
        <v>0.16524915337869642</v>
      </c>
      <c r="D8" s="7">
        <v>0.93005534554728808</v>
      </c>
      <c r="E8" s="7">
        <v>12.95114133897296</v>
      </c>
      <c r="F8" s="7">
        <v>33.35780786173968</v>
      </c>
      <c r="G8" s="7">
        <v>3.0860655590000001E-2</v>
      </c>
      <c r="H8" s="7">
        <v>0.79150610864973048</v>
      </c>
      <c r="I8" s="7">
        <v>8.5685204300000005E-3</v>
      </c>
      <c r="J8" s="7">
        <v>0.2345728654709999</v>
      </c>
      <c r="K8" s="7">
        <v>0</v>
      </c>
    </row>
    <row r="9" spans="1:11" ht="16.5" x14ac:dyDescent="0.3">
      <c r="A9"/>
      <c r="B9" s="9" t="s">
        <v>11</v>
      </c>
      <c r="C9" s="7">
        <v>0.25855814255841802</v>
      </c>
      <c r="D9" s="7">
        <v>1.381376414060983</v>
      </c>
      <c r="E9" s="7">
        <v>7.8819192518957824</v>
      </c>
      <c r="F9" s="7">
        <v>51.730964054212322</v>
      </c>
      <c r="G9" s="7">
        <v>0</v>
      </c>
      <c r="H9" s="7">
        <v>1.2486372320502861</v>
      </c>
      <c r="I9" s="7">
        <v>8.1192822499999984E-3</v>
      </c>
      <c r="J9" s="7">
        <v>0.29534221196579963</v>
      </c>
      <c r="K9" s="7">
        <v>0</v>
      </c>
    </row>
    <row r="10" spans="1:11" ht="16.5" x14ac:dyDescent="0.3">
      <c r="A10"/>
      <c r="B10" s="9" t="s">
        <v>12</v>
      </c>
      <c r="C10" s="7">
        <v>0.18468591589894398</v>
      </c>
      <c r="D10" s="7">
        <v>1.4640567046316568</v>
      </c>
      <c r="E10" s="7">
        <v>9.0196710270456855</v>
      </c>
      <c r="F10" s="7">
        <v>54.419161113866224</v>
      </c>
      <c r="G10" s="7">
        <v>0</v>
      </c>
      <c r="H10" s="7">
        <v>2.4276471709780312</v>
      </c>
      <c r="I10" s="7">
        <v>1.5110574259400001E-2</v>
      </c>
      <c r="J10" s="7">
        <v>0.34590477514288287</v>
      </c>
      <c r="K10" s="7">
        <v>0</v>
      </c>
    </row>
    <row r="11" spans="1:11" ht="16.5" x14ac:dyDescent="0.3">
      <c r="A11"/>
      <c r="B11" s="9" t="s">
        <v>48</v>
      </c>
      <c r="C11" s="7">
        <v>0.11445752440329049</v>
      </c>
      <c r="D11" s="7">
        <v>0.85753022000028589</v>
      </c>
      <c r="E11" s="7">
        <v>8.217304311928471</v>
      </c>
      <c r="F11" s="7">
        <v>62.865205637958589</v>
      </c>
      <c r="G11" s="7">
        <v>0.19343250000000001</v>
      </c>
      <c r="H11" s="7">
        <v>1.8880027895101581</v>
      </c>
      <c r="I11" s="7">
        <v>1.6156186623600001E-2</v>
      </c>
      <c r="J11" s="7">
        <v>0.31452909748694063</v>
      </c>
      <c r="K11" s="7">
        <v>0</v>
      </c>
    </row>
    <row r="12" spans="1:11" ht="16.5" x14ac:dyDescent="0.3">
      <c r="A12"/>
      <c r="B12" s="9" t="s">
        <v>97</v>
      </c>
      <c r="C12" s="7">
        <v>0.118936468420113</v>
      </c>
      <c r="D12" s="7">
        <v>1.2979155675988259</v>
      </c>
      <c r="E12" s="7">
        <v>5.3892376096865391</v>
      </c>
      <c r="F12" s="7">
        <v>79.276139767449678</v>
      </c>
      <c r="G12" s="7">
        <v>2.1475623999999999E-2</v>
      </c>
      <c r="H12" s="7">
        <v>1.757951886465013</v>
      </c>
      <c r="I12" s="7">
        <v>1.3433745077999999E-2</v>
      </c>
      <c r="J12" s="7">
        <v>0.27352916789775772</v>
      </c>
      <c r="K12" s="7">
        <v>0</v>
      </c>
    </row>
    <row r="13" spans="1:11" ht="16.5" x14ac:dyDescent="0.3">
      <c r="A13" t="s">
        <v>25</v>
      </c>
      <c r="B13" s="9" t="s">
        <v>8</v>
      </c>
      <c r="C13" s="7">
        <v>0</v>
      </c>
      <c r="D13" s="7">
        <v>0</v>
      </c>
      <c r="E13" s="7">
        <v>14.95663769756</v>
      </c>
      <c r="F13" s="7">
        <v>50.029645248459374</v>
      </c>
      <c r="G13" s="7">
        <v>0</v>
      </c>
      <c r="H13" s="7">
        <v>5.4868E-2</v>
      </c>
      <c r="I13" s="7">
        <v>0</v>
      </c>
      <c r="J13" s="7">
        <v>0</v>
      </c>
      <c r="K13" s="7">
        <v>0</v>
      </c>
    </row>
    <row r="14" spans="1:11" ht="16.5" x14ac:dyDescent="0.3">
      <c r="A14"/>
      <c r="B14" s="9" t="s">
        <v>9</v>
      </c>
      <c r="C14" s="7">
        <v>0</v>
      </c>
      <c r="D14" s="7">
        <v>0</v>
      </c>
      <c r="E14" s="7">
        <v>16.381929143939999</v>
      </c>
      <c r="F14" s="7">
        <v>59.700491403471602</v>
      </c>
      <c r="G14" s="7">
        <v>0</v>
      </c>
      <c r="H14" s="7">
        <v>3.4188000000000003E-2</v>
      </c>
      <c r="I14" s="7">
        <v>0</v>
      </c>
      <c r="J14" s="7">
        <v>0</v>
      </c>
      <c r="K14" s="7">
        <v>0</v>
      </c>
    </row>
    <row r="15" spans="1:11" ht="16.5" x14ac:dyDescent="0.3">
      <c r="A15"/>
      <c r="B15" s="9" t="s">
        <v>10</v>
      </c>
      <c r="C15" s="7">
        <v>0</v>
      </c>
      <c r="D15" s="7">
        <v>0</v>
      </c>
      <c r="E15" s="7">
        <v>17.346532943540002</v>
      </c>
      <c r="F15" s="7">
        <v>76.782167487142871</v>
      </c>
      <c r="G15" s="7">
        <v>0</v>
      </c>
      <c r="H15" s="7">
        <v>8.5140000000000007E-3</v>
      </c>
      <c r="I15" s="7">
        <v>0</v>
      </c>
      <c r="J15" s="7">
        <v>0</v>
      </c>
      <c r="K15" s="7">
        <v>0</v>
      </c>
    </row>
    <row r="16" spans="1:11" ht="16.5" x14ac:dyDescent="0.3">
      <c r="A16"/>
      <c r="B16" s="9" t="s">
        <v>11</v>
      </c>
      <c r="C16" s="7">
        <v>0</v>
      </c>
      <c r="D16" s="7">
        <v>0</v>
      </c>
      <c r="E16" s="7">
        <v>16.533237591079999</v>
      </c>
      <c r="F16" s="7">
        <v>79.220066298237498</v>
      </c>
      <c r="G16" s="7">
        <v>0</v>
      </c>
      <c r="H16" s="7">
        <v>9.9006000000000007E-3</v>
      </c>
      <c r="I16" s="7">
        <v>0</v>
      </c>
      <c r="J16" s="7">
        <v>0</v>
      </c>
      <c r="K16" s="7">
        <v>0</v>
      </c>
    </row>
    <row r="17" spans="1:11" ht="16.5" x14ac:dyDescent="0.3">
      <c r="A17"/>
      <c r="B17" s="9" t="s">
        <v>12</v>
      </c>
      <c r="C17" s="7">
        <v>0</v>
      </c>
      <c r="D17" s="7">
        <v>0</v>
      </c>
      <c r="E17" s="7">
        <v>15.124102111100001</v>
      </c>
      <c r="F17" s="7">
        <v>77.116394368069777</v>
      </c>
      <c r="G17" s="7">
        <v>0</v>
      </c>
      <c r="H17" s="7">
        <v>7.5747999999999987E-3</v>
      </c>
      <c r="I17" s="7">
        <v>0</v>
      </c>
      <c r="J17" s="7">
        <v>0</v>
      </c>
      <c r="K17" s="7">
        <v>0</v>
      </c>
    </row>
    <row r="18" spans="1:11" ht="16.5" x14ac:dyDescent="0.3">
      <c r="A18"/>
      <c r="B18" s="9" t="s">
        <v>48</v>
      </c>
      <c r="C18" s="7">
        <v>8.1968553684348633E-2</v>
      </c>
      <c r="D18" s="7">
        <v>0.82288203736748633</v>
      </c>
      <c r="E18" s="7">
        <v>16.659494780848</v>
      </c>
      <c r="F18" s="7">
        <v>88.74874096180514</v>
      </c>
      <c r="G18" s="7">
        <v>0</v>
      </c>
      <c r="H18" s="7">
        <v>7.5747999999999987E-3</v>
      </c>
      <c r="I18" s="7">
        <v>0</v>
      </c>
      <c r="J18" s="7">
        <v>0</v>
      </c>
      <c r="K18" s="7">
        <v>0</v>
      </c>
    </row>
    <row r="19" spans="1:11" ht="16.5" x14ac:dyDescent="0.3">
      <c r="A19"/>
      <c r="B19" s="9" t="s">
        <v>97</v>
      </c>
      <c r="C19" s="7">
        <v>0</v>
      </c>
      <c r="D19" s="7">
        <v>0</v>
      </c>
      <c r="E19" s="7">
        <v>12.25099917345592</v>
      </c>
      <c r="F19" s="7">
        <v>119.5553168128188</v>
      </c>
      <c r="G19" s="7">
        <v>0</v>
      </c>
      <c r="H19" s="7">
        <v>1.014E-4</v>
      </c>
      <c r="I19" s="7">
        <v>0</v>
      </c>
      <c r="J19" s="7">
        <v>0</v>
      </c>
      <c r="K19" s="7">
        <v>0</v>
      </c>
    </row>
    <row r="20" spans="1:11" ht="16.5" x14ac:dyDescent="0.3">
      <c r="A20" t="s">
        <v>26</v>
      </c>
      <c r="B20" s="9" t="s">
        <v>8</v>
      </c>
      <c r="C20" s="7">
        <v>0</v>
      </c>
      <c r="D20" s="7">
        <v>0.30157294000000001</v>
      </c>
      <c r="E20" s="7">
        <v>1.334726948373</v>
      </c>
      <c r="F20" s="7">
        <v>15.631529101547711</v>
      </c>
      <c r="G20" s="7">
        <v>1.0860356160000001E-2</v>
      </c>
      <c r="H20" s="7">
        <v>4.3169729735067524</v>
      </c>
      <c r="I20" s="7">
        <v>3.3923729999999999E-2</v>
      </c>
      <c r="J20" s="7">
        <v>1.2948585E-2</v>
      </c>
      <c r="K20" s="7">
        <v>0</v>
      </c>
    </row>
    <row r="21" spans="1:11" ht="16.5" x14ac:dyDescent="0.3">
      <c r="A21"/>
      <c r="B21" s="9" t="s">
        <v>9</v>
      </c>
      <c r="C21" s="7">
        <v>0</v>
      </c>
      <c r="D21" s="7">
        <v>0.56070266999999996</v>
      </c>
      <c r="E21" s="7">
        <v>1.701652024083</v>
      </c>
      <c r="F21" s="7">
        <v>25.33824661063662</v>
      </c>
      <c r="G21" s="7">
        <v>0</v>
      </c>
      <c r="H21" s="7">
        <v>6.8313440594865575</v>
      </c>
      <c r="I21" s="7">
        <v>0.83679866770840006</v>
      </c>
      <c r="J21" s="7">
        <v>0</v>
      </c>
      <c r="K21" s="7">
        <v>0</v>
      </c>
    </row>
    <row r="22" spans="1:11" ht="16.5" x14ac:dyDescent="0.3">
      <c r="A22"/>
      <c r="B22" s="9" t="s">
        <v>10</v>
      </c>
      <c r="C22" s="7">
        <v>0</v>
      </c>
      <c r="D22" s="7">
        <v>0.9690424794554765</v>
      </c>
      <c r="E22" s="7">
        <v>10.669884642727979</v>
      </c>
      <c r="F22" s="7">
        <v>32.087495567064359</v>
      </c>
      <c r="G22" s="7">
        <v>0.15328669270541562</v>
      </c>
      <c r="H22" s="7">
        <v>11.59725419399048</v>
      </c>
      <c r="I22" s="7">
        <v>0.78303988782659995</v>
      </c>
      <c r="J22" s="7">
        <v>0</v>
      </c>
      <c r="K22" s="7">
        <v>0</v>
      </c>
    </row>
    <row r="23" spans="1:11" ht="16.5" x14ac:dyDescent="0.3">
      <c r="A23"/>
      <c r="B23" s="9" t="s">
        <v>11</v>
      </c>
      <c r="C23" s="7">
        <v>0</v>
      </c>
      <c r="D23" s="7">
        <v>0.72023185536402468</v>
      </c>
      <c r="E23" s="7">
        <v>11.63244839500109</v>
      </c>
      <c r="F23" s="7">
        <v>34.693390678461519</v>
      </c>
      <c r="G23" s="7">
        <v>2.9256393598069311E-2</v>
      </c>
      <c r="H23" s="7">
        <v>13.944558050505409</v>
      </c>
      <c r="I23" s="7">
        <v>1.275418704223634</v>
      </c>
      <c r="J23" s="7">
        <v>0.18945154831317371</v>
      </c>
      <c r="K23" s="7">
        <v>0</v>
      </c>
    </row>
    <row r="24" spans="1:11" ht="16.5" x14ac:dyDescent="0.3">
      <c r="A24"/>
      <c r="B24" s="9" t="s">
        <v>12</v>
      </c>
      <c r="C24" s="7">
        <v>0</v>
      </c>
      <c r="D24" s="7">
        <v>0.41626112778883789</v>
      </c>
      <c r="E24" s="7">
        <v>13.3897380052443</v>
      </c>
      <c r="F24" s="7">
        <v>38.35749648018561</v>
      </c>
      <c r="G24" s="7">
        <v>2.0785439982540409E-2</v>
      </c>
      <c r="H24" s="7">
        <v>17.727848415639901</v>
      </c>
      <c r="I24" s="7">
        <v>1.884056451539057</v>
      </c>
      <c r="J24" s="7">
        <v>0.13415135361225708</v>
      </c>
      <c r="K24" s="7">
        <v>0</v>
      </c>
    </row>
    <row r="25" spans="1:11" ht="16.5" x14ac:dyDescent="0.3">
      <c r="A25"/>
      <c r="B25" s="9" t="s">
        <v>48</v>
      </c>
      <c r="C25" s="7">
        <v>0</v>
      </c>
      <c r="D25" s="7">
        <v>0.50907436572995757</v>
      </c>
      <c r="E25" s="7">
        <v>17.037740571831339</v>
      </c>
      <c r="F25" s="7">
        <v>39.060266109318789</v>
      </c>
      <c r="G25" s="7">
        <v>2.5872715741503498E-2</v>
      </c>
      <c r="H25" s="7">
        <v>19.24249038102116</v>
      </c>
      <c r="I25" s="7">
        <v>1.8380155800170819</v>
      </c>
      <c r="J25" s="7">
        <v>0</v>
      </c>
      <c r="K25" s="7">
        <v>0</v>
      </c>
    </row>
    <row r="26" spans="1:11" ht="16.5" x14ac:dyDescent="0.3">
      <c r="A26"/>
      <c r="B26" s="9" t="s">
        <v>97</v>
      </c>
      <c r="C26" s="7">
        <v>0</v>
      </c>
      <c r="D26" s="7">
        <v>0.58988823397627099</v>
      </c>
      <c r="E26" s="7">
        <v>17.93722211806298</v>
      </c>
      <c r="F26" s="7">
        <v>39.241214707635322</v>
      </c>
      <c r="G26" s="7">
        <v>2.5616608166684519E-2</v>
      </c>
      <c r="H26" s="7">
        <v>17.030361265836202</v>
      </c>
      <c r="I26" s="7">
        <v>1.955859829424901</v>
      </c>
      <c r="J26" s="7">
        <v>0</v>
      </c>
      <c r="K26" s="7">
        <v>0</v>
      </c>
    </row>
    <row r="27" spans="1:11" ht="16.5" x14ac:dyDescent="0.3">
      <c r="A27" t="s">
        <v>27</v>
      </c>
      <c r="B27" s="9" t="s">
        <v>8</v>
      </c>
      <c r="C27" s="7">
        <v>0</v>
      </c>
      <c r="D27" s="7">
        <v>1.7423941736288791</v>
      </c>
      <c r="E27" s="7">
        <v>2.1777430000000002E-3</v>
      </c>
      <c r="F27" s="7">
        <v>24.125447281380822</v>
      </c>
      <c r="G27" s="7">
        <v>0</v>
      </c>
      <c r="H27" s="7">
        <v>6.2219598361184563</v>
      </c>
      <c r="I27" s="7">
        <v>1.3096637276E-2</v>
      </c>
      <c r="J27" s="7">
        <v>0</v>
      </c>
      <c r="K27" s="7">
        <v>0</v>
      </c>
    </row>
    <row r="28" spans="1:11" ht="16.5" x14ac:dyDescent="0.3">
      <c r="A28"/>
      <c r="B28" s="9" t="s">
        <v>9</v>
      </c>
      <c r="C28" s="7">
        <v>0</v>
      </c>
      <c r="D28" s="7">
        <v>1.5451232763292699</v>
      </c>
      <c r="E28" s="7">
        <v>0.34984221536596916</v>
      </c>
      <c r="F28" s="7">
        <v>24.747822764609829</v>
      </c>
      <c r="G28" s="7">
        <v>0</v>
      </c>
      <c r="H28" s="7">
        <v>5.7443615198125766</v>
      </c>
      <c r="I28" s="7">
        <v>0.41941359698000003</v>
      </c>
      <c r="J28" s="7">
        <v>0</v>
      </c>
      <c r="K28" s="7">
        <v>0</v>
      </c>
    </row>
    <row r="29" spans="1:11" ht="16.5" x14ac:dyDescent="0.3">
      <c r="A29"/>
      <c r="B29" s="9" t="s">
        <v>10</v>
      </c>
      <c r="C29" s="7">
        <v>0</v>
      </c>
      <c r="D29" s="7">
        <v>1.9309720782097139</v>
      </c>
      <c r="E29" s="7">
        <v>0.30261599040580001</v>
      </c>
      <c r="F29" s="7">
        <v>35.97686943221828</v>
      </c>
      <c r="G29" s="7">
        <v>5.8051038919999989E-3</v>
      </c>
      <c r="H29" s="7">
        <v>6.4210687475629893</v>
      </c>
      <c r="I29" s="7">
        <v>0</v>
      </c>
      <c r="J29" s="7">
        <v>0</v>
      </c>
      <c r="K29" s="7">
        <v>0</v>
      </c>
    </row>
    <row r="30" spans="1:11" ht="16.5" x14ac:dyDescent="0.3">
      <c r="A30"/>
      <c r="B30" s="9" t="s">
        <v>11</v>
      </c>
      <c r="C30" s="7">
        <v>0</v>
      </c>
      <c r="D30" s="7">
        <v>1.653980862227145</v>
      </c>
      <c r="E30" s="7">
        <v>4.6730374051878822</v>
      </c>
      <c r="F30" s="7">
        <v>30.349449432444501</v>
      </c>
      <c r="G30" s="7">
        <v>7.2330257199999994E-3</v>
      </c>
      <c r="H30" s="7">
        <v>7.8305744837195679</v>
      </c>
      <c r="I30" s="7">
        <v>0</v>
      </c>
      <c r="J30" s="7">
        <v>2.2244013E-2</v>
      </c>
      <c r="K30" s="7">
        <v>0</v>
      </c>
    </row>
    <row r="31" spans="1:11" ht="16.5" x14ac:dyDescent="0.3">
      <c r="A31"/>
      <c r="B31" s="9" t="s">
        <v>12</v>
      </c>
      <c r="C31" s="7">
        <v>0.22476591956</v>
      </c>
      <c r="D31" s="7">
        <v>1.855822259579242</v>
      </c>
      <c r="E31" s="7">
        <v>3.7915446632416812</v>
      </c>
      <c r="F31" s="7">
        <v>35.559813766356051</v>
      </c>
      <c r="G31" s="7">
        <v>4.9502409201875673E-2</v>
      </c>
      <c r="H31" s="7">
        <v>10.5320826130285</v>
      </c>
      <c r="I31" s="7">
        <v>0</v>
      </c>
      <c r="J31" s="7">
        <v>4.5799150320000002E-2</v>
      </c>
      <c r="K31" s="7">
        <v>0</v>
      </c>
    </row>
    <row r="32" spans="1:11" ht="16.5" x14ac:dyDescent="0.3">
      <c r="A32"/>
      <c r="B32" s="9" t="s">
        <v>48</v>
      </c>
      <c r="C32" s="7">
        <v>0</v>
      </c>
      <c r="D32" s="7">
        <v>2.7453034544423218</v>
      </c>
      <c r="E32" s="7">
        <v>2.9565880788604311</v>
      </c>
      <c r="F32" s="7">
        <v>49.770280109848137</v>
      </c>
      <c r="G32" s="7">
        <v>4.4639569247300632E-3</v>
      </c>
      <c r="H32" s="7">
        <v>16.172124830855321</v>
      </c>
      <c r="I32" s="7">
        <v>0.1266111936370313</v>
      </c>
      <c r="J32" s="7">
        <v>0.32975165018399999</v>
      </c>
      <c r="K32" s="7">
        <v>0</v>
      </c>
    </row>
    <row r="33" spans="1:11" ht="16.5" x14ac:dyDescent="0.3">
      <c r="A33"/>
      <c r="B33" s="9" t="s">
        <v>97</v>
      </c>
      <c r="C33" s="7">
        <v>0</v>
      </c>
      <c r="D33" s="7">
        <v>3.6329844536594429</v>
      </c>
      <c r="E33" s="7">
        <v>1.605161425634837</v>
      </c>
      <c r="F33" s="7">
        <v>62.476020943812685</v>
      </c>
      <c r="G33" s="7">
        <v>5.2606251310266935E-3</v>
      </c>
      <c r="H33" s="7">
        <v>15.956637880752471</v>
      </c>
      <c r="I33" s="7">
        <v>0.29366484230534579</v>
      </c>
      <c r="J33" s="7">
        <v>1.3569329799999999E-3</v>
      </c>
      <c r="K33" s="7">
        <v>0</v>
      </c>
    </row>
    <row r="34" spans="1:11" ht="16.5" x14ac:dyDescent="0.3">
      <c r="A34" t="s">
        <v>24</v>
      </c>
      <c r="B34" s="9" t="s">
        <v>8</v>
      </c>
      <c r="C34" s="7">
        <v>9.3770625E-3</v>
      </c>
      <c r="D34" s="7">
        <v>0.8321350982354524</v>
      </c>
      <c r="E34" s="7">
        <v>0.14713883604199998</v>
      </c>
      <c r="F34" s="7">
        <v>14.91849064149371</v>
      </c>
      <c r="G34" s="7">
        <v>0</v>
      </c>
      <c r="H34" s="7">
        <v>0.17403199637620501</v>
      </c>
      <c r="I34" s="7">
        <v>3.1512304999999998E-3</v>
      </c>
      <c r="J34" s="7">
        <v>9.7749383742126467E-2</v>
      </c>
      <c r="K34" s="7">
        <v>0</v>
      </c>
    </row>
    <row r="35" spans="1:11" ht="16.5" x14ac:dyDescent="0.3">
      <c r="A35"/>
      <c r="B35" s="9" t="s">
        <v>9</v>
      </c>
      <c r="C35" s="7">
        <v>8.1349647850000005E-3</v>
      </c>
      <c r="D35" s="7">
        <v>0.81743933988235562</v>
      </c>
      <c r="E35" s="7">
        <v>0.3382621375141</v>
      </c>
      <c r="F35" s="7">
        <v>15.86290957139852</v>
      </c>
      <c r="G35" s="7">
        <v>0</v>
      </c>
      <c r="H35" s="7">
        <v>0.51247914495379998</v>
      </c>
      <c r="I35" s="7">
        <v>0.11721707764599999</v>
      </c>
      <c r="J35" s="7">
        <v>0.37849086090212081</v>
      </c>
      <c r="K35" s="7">
        <v>0</v>
      </c>
    </row>
    <row r="36" spans="1:11" ht="16.5" x14ac:dyDescent="0.3">
      <c r="A36"/>
      <c r="B36" s="9" t="s">
        <v>10</v>
      </c>
      <c r="C36" s="7">
        <v>1.2528123495E-2</v>
      </c>
      <c r="D36" s="7">
        <v>1.058655248839049</v>
      </c>
      <c r="E36" s="7">
        <v>0.33326346432660003</v>
      </c>
      <c r="F36" s="7">
        <v>26.331265476096359</v>
      </c>
      <c r="G36" s="7">
        <v>0</v>
      </c>
      <c r="H36" s="7">
        <v>0.51391699347819997</v>
      </c>
      <c r="I36" s="7">
        <v>4.2211655167199998E-2</v>
      </c>
      <c r="J36" s="7">
        <v>0.48553090950137223</v>
      </c>
      <c r="K36" s="7">
        <v>0</v>
      </c>
    </row>
    <row r="37" spans="1:11" ht="16.5" x14ac:dyDescent="0.3">
      <c r="A37"/>
      <c r="B37" s="9" t="s">
        <v>11</v>
      </c>
      <c r="C37" s="7">
        <v>1.4439902688E-2</v>
      </c>
      <c r="D37" s="7">
        <v>1.0887601663270559</v>
      </c>
      <c r="E37" s="7">
        <v>9.9143536268299998E-2</v>
      </c>
      <c r="F37" s="7">
        <v>23.532534117188291</v>
      </c>
      <c r="G37" s="7">
        <v>9.0006097053581549E-2</v>
      </c>
      <c r="H37" s="7">
        <v>0.98523506106949998</v>
      </c>
      <c r="I37" s="7">
        <v>0.15737077197889998</v>
      </c>
      <c r="J37" s="7">
        <v>0.64267877341383617</v>
      </c>
      <c r="K37" s="7">
        <v>0</v>
      </c>
    </row>
    <row r="38" spans="1:11" ht="16.5" x14ac:dyDescent="0.3">
      <c r="A38"/>
      <c r="B38" s="9" t="s">
        <v>12</v>
      </c>
      <c r="C38" s="7">
        <v>0</v>
      </c>
      <c r="D38" s="7">
        <v>0.55101676417468681</v>
      </c>
      <c r="E38" s="7">
        <v>1.4671021150000001E-3</v>
      </c>
      <c r="F38" s="7">
        <v>25.36113642527911</v>
      </c>
      <c r="G38" s="7">
        <v>9.9101907848399035E-2</v>
      </c>
      <c r="H38" s="7">
        <v>0.29544998294620001</v>
      </c>
      <c r="I38" s="7">
        <v>0.1255737297907</v>
      </c>
      <c r="J38" s="7">
        <v>0.63719952459210205</v>
      </c>
      <c r="K38" s="7">
        <v>0</v>
      </c>
    </row>
    <row r="39" spans="1:11" ht="16.5" x14ac:dyDescent="0.3">
      <c r="A39"/>
      <c r="B39" s="9" t="s">
        <v>48</v>
      </c>
      <c r="C39" s="7">
        <v>0</v>
      </c>
      <c r="D39" s="7">
        <v>0.56438899718619584</v>
      </c>
      <c r="E39" s="7">
        <v>3.009492622462056</v>
      </c>
      <c r="F39" s="7">
        <v>21.099400666720019</v>
      </c>
      <c r="G39" s="7">
        <v>0.11835334560711751</v>
      </c>
      <c r="H39" s="7">
        <v>0.2225096087242</v>
      </c>
      <c r="I39" s="7">
        <v>0.1781091281786</v>
      </c>
      <c r="J39" s="7">
        <v>0.70979989923499998</v>
      </c>
      <c r="K39" s="7">
        <v>0</v>
      </c>
    </row>
    <row r="40" spans="1:11" ht="16.5" x14ac:dyDescent="0.3">
      <c r="A40"/>
      <c r="B40" s="9" t="s">
        <v>97</v>
      </c>
      <c r="C40" s="7">
        <v>0</v>
      </c>
      <c r="D40" s="7">
        <v>1.0164207660900001E-2</v>
      </c>
      <c r="E40" s="7">
        <v>1.1541553327727001</v>
      </c>
      <c r="F40" s="7">
        <v>27.296409836655879</v>
      </c>
      <c r="G40" s="7">
        <v>0</v>
      </c>
      <c r="H40" s="7">
        <v>0.37239936089940001</v>
      </c>
      <c r="I40" s="7">
        <v>0.28050963782639998</v>
      </c>
      <c r="J40" s="7">
        <v>1.1045010541921811</v>
      </c>
      <c r="K40" s="7">
        <v>0</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C18F-0787-4BE4-A5A6-B0AB83E51358}">
  <dimension ref="A1:D13"/>
  <sheetViews>
    <sheetView zoomScale="80" zoomScaleNormal="80" zoomScaleSheetLayoutView="118" workbookViewId="0"/>
  </sheetViews>
  <sheetFormatPr baseColWidth="10" defaultColWidth="11" defaultRowHeight="16.5" x14ac:dyDescent="0.3"/>
  <cols>
    <col min="1" max="1" width="19.21875" customWidth="1"/>
    <col min="2" max="2" width="50.21875" bestFit="1" customWidth="1"/>
  </cols>
  <sheetData>
    <row r="1" spans="1:4" x14ac:dyDescent="0.3">
      <c r="A1" t="s">
        <v>0</v>
      </c>
      <c r="B1" t="s">
        <v>101</v>
      </c>
    </row>
    <row r="2" spans="1:4" x14ac:dyDescent="0.3">
      <c r="A2" t="s">
        <v>1</v>
      </c>
      <c r="B2" t="s">
        <v>2</v>
      </c>
    </row>
    <row r="3" spans="1:4" x14ac:dyDescent="0.3">
      <c r="A3" t="s">
        <v>3</v>
      </c>
      <c r="B3" t="s">
        <v>102</v>
      </c>
    </row>
    <row r="6" spans="1:4" ht="49.5" x14ac:dyDescent="0.3">
      <c r="A6" s="6" t="s">
        <v>84</v>
      </c>
      <c r="B6" s="8">
        <v>356661497030.29529</v>
      </c>
    </row>
    <row r="7" spans="1:4" ht="33" x14ac:dyDescent="0.3">
      <c r="A7" s="6" t="s">
        <v>81</v>
      </c>
      <c r="B7" s="8">
        <v>-16556968290.286289</v>
      </c>
    </row>
    <row r="8" spans="1:4" ht="33" x14ac:dyDescent="0.3">
      <c r="A8" s="6" t="s">
        <v>82</v>
      </c>
      <c r="B8" s="8">
        <v>28861523069.988098</v>
      </c>
    </row>
    <row r="9" spans="1:4" ht="33" x14ac:dyDescent="0.3">
      <c r="A9" s="6" t="s">
        <v>83</v>
      </c>
      <c r="B9" s="8">
        <v>27337441819.519131</v>
      </c>
    </row>
    <row r="10" spans="1:4" ht="49.5" x14ac:dyDescent="0.3">
      <c r="A10" s="6" t="s">
        <v>96</v>
      </c>
      <c r="B10" s="8">
        <v>396303493629.5163</v>
      </c>
    </row>
    <row r="13" spans="1:4" x14ac:dyDescent="0.3">
      <c r="B13" t="s">
        <v>114</v>
      </c>
      <c r="C13" t="s">
        <v>115</v>
      </c>
      <c r="D13" t="s">
        <v>116</v>
      </c>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23F89-830C-403E-B804-4447BD6AABF5}">
  <dimension ref="A1:R40"/>
  <sheetViews>
    <sheetView zoomScale="80" zoomScaleNormal="80" workbookViewId="0"/>
  </sheetViews>
  <sheetFormatPr baseColWidth="10" defaultColWidth="8.88671875" defaultRowHeight="16.5" x14ac:dyDescent="0.3"/>
  <cols>
    <col min="1" max="1" width="11.33203125" customWidth="1"/>
    <col min="3" max="3" width="14.5546875" customWidth="1"/>
  </cols>
  <sheetData>
    <row r="1" spans="1:6" x14ac:dyDescent="0.3">
      <c r="A1" t="s">
        <v>0</v>
      </c>
      <c r="B1" t="s">
        <v>103</v>
      </c>
    </row>
    <row r="2" spans="1:6" x14ac:dyDescent="0.3">
      <c r="A2" t="s">
        <v>1</v>
      </c>
      <c r="B2" t="s">
        <v>2</v>
      </c>
    </row>
    <row r="3" spans="1:6" x14ac:dyDescent="0.3">
      <c r="A3" t="s">
        <v>3</v>
      </c>
      <c r="B3" t="s">
        <v>104</v>
      </c>
    </row>
    <row r="5" spans="1:6" x14ac:dyDescent="0.3">
      <c r="C5" t="s">
        <v>4</v>
      </c>
      <c r="D5" t="s">
        <v>5</v>
      </c>
      <c r="E5" t="s">
        <v>6</v>
      </c>
    </row>
    <row r="6" spans="1:6" x14ac:dyDescent="0.3">
      <c r="A6" s="13" t="s">
        <v>7</v>
      </c>
      <c r="B6" t="s">
        <v>8</v>
      </c>
      <c r="C6">
        <v>4</v>
      </c>
      <c r="D6">
        <v>11</v>
      </c>
      <c r="E6">
        <v>-0.01</v>
      </c>
    </row>
    <row r="7" spans="1:6" x14ac:dyDescent="0.3">
      <c r="A7" s="13"/>
      <c r="B7" t="s">
        <v>9</v>
      </c>
      <c r="C7">
        <v>5</v>
      </c>
      <c r="D7">
        <v>22</v>
      </c>
      <c r="E7">
        <v>0</v>
      </c>
    </row>
    <row r="8" spans="1:6" x14ac:dyDescent="0.3">
      <c r="A8" s="13"/>
      <c r="B8" t="s">
        <v>10</v>
      </c>
      <c r="C8">
        <v>3</v>
      </c>
      <c r="D8">
        <v>23</v>
      </c>
      <c r="E8">
        <v>0</v>
      </c>
    </row>
    <row r="9" spans="1:6" x14ac:dyDescent="0.3">
      <c r="A9" s="13"/>
      <c r="B9" t="s">
        <v>11</v>
      </c>
      <c r="C9">
        <v>4</v>
      </c>
      <c r="D9">
        <v>37</v>
      </c>
      <c r="E9">
        <v>0</v>
      </c>
    </row>
    <row r="10" spans="1:6" x14ac:dyDescent="0.3">
      <c r="A10" s="13"/>
      <c r="B10" t="s">
        <v>12</v>
      </c>
      <c r="C10">
        <v>4</v>
      </c>
      <c r="D10">
        <v>23</v>
      </c>
      <c r="E10">
        <v>0</v>
      </c>
    </row>
    <row r="11" spans="1:6" x14ac:dyDescent="0.3">
      <c r="A11" s="13"/>
      <c r="B11" t="s">
        <v>48</v>
      </c>
      <c r="C11">
        <v>6</v>
      </c>
      <c r="D11">
        <v>17</v>
      </c>
      <c r="E11">
        <v>0</v>
      </c>
    </row>
    <row r="12" spans="1:6" x14ac:dyDescent="0.3">
      <c r="A12" s="13"/>
      <c r="B12" s="9" t="s">
        <v>97</v>
      </c>
      <c r="C12">
        <v>2</v>
      </c>
      <c r="D12">
        <v>27</v>
      </c>
      <c r="E12">
        <v>0</v>
      </c>
    </row>
    <row r="13" spans="1:6" x14ac:dyDescent="0.3">
      <c r="A13" s="13" t="s">
        <v>87</v>
      </c>
      <c r="B13" t="s">
        <v>8</v>
      </c>
      <c r="C13">
        <v>1</v>
      </c>
      <c r="D13">
        <v>61</v>
      </c>
      <c r="F13">
        <v>1.51</v>
      </c>
    </row>
    <row r="14" spans="1:6" x14ac:dyDescent="0.3">
      <c r="A14" s="13"/>
      <c r="B14" t="s">
        <v>9</v>
      </c>
      <c r="C14">
        <v>1</v>
      </c>
      <c r="D14">
        <v>70</v>
      </c>
      <c r="F14">
        <v>1.59</v>
      </c>
    </row>
    <row r="15" spans="1:6" x14ac:dyDescent="0.3">
      <c r="A15" s="13"/>
      <c r="B15" t="s">
        <v>10</v>
      </c>
      <c r="C15">
        <v>1</v>
      </c>
      <c r="D15">
        <v>62</v>
      </c>
      <c r="F15">
        <v>0.95</v>
      </c>
    </row>
    <row r="16" spans="1:6" x14ac:dyDescent="0.3">
      <c r="A16" s="13"/>
      <c r="B16" t="s">
        <v>11</v>
      </c>
      <c r="C16">
        <v>1</v>
      </c>
      <c r="D16">
        <v>67</v>
      </c>
      <c r="F16">
        <v>1.1100000000000001</v>
      </c>
    </row>
    <row r="17" spans="1:8" x14ac:dyDescent="0.3">
      <c r="A17" s="13"/>
      <c r="B17" t="s">
        <v>12</v>
      </c>
      <c r="C17">
        <v>0</v>
      </c>
      <c r="D17">
        <v>69</v>
      </c>
      <c r="F17">
        <v>1.1000000000000001</v>
      </c>
    </row>
    <row r="18" spans="1:8" x14ac:dyDescent="0.3">
      <c r="A18" s="13"/>
      <c r="B18" t="s">
        <v>48</v>
      </c>
      <c r="C18">
        <v>0</v>
      </c>
      <c r="D18">
        <v>76</v>
      </c>
      <c r="F18">
        <v>1.03</v>
      </c>
    </row>
    <row r="19" spans="1:8" x14ac:dyDescent="0.3">
      <c r="A19" s="13"/>
      <c r="B19" s="9" t="s">
        <v>97</v>
      </c>
      <c r="C19">
        <v>2</v>
      </c>
      <c r="D19">
        <v>67</v>
      </c>
      <c r="F19">
        <v>0.77</v>
      </c>
    </row>
    <row r="20" spans="1:8" x14ac:dyDescent="0.3">
      <c r="A20" s="13" t="s">
        <v>88</v>
      </c>
      <c r="B20" t="s">
        <v>8</v>
      </c>
      <c r="C20">
        <v>12</v>
      </c>
      <c r="D20">
        <v>45</v>
      </c>
      <c r="G20">
        <v>11.07</v>
      </c>
    </row>
    <row r="21" spans="1:8" x14ac:dyDescent="0.3">
      <c r="A21" s="13"/>
      <c r="B21" t="s">
        <v>9</v>
      </c>
      <c r="C21">
        <v>10</v>
      </c>
      <c r="D21">
        <v>55</v>
      </c>
      <c r="G21">
        <v>10.27</v>
      </c>
    </row>
    <row r="22" spans="1:8" x14ac:dyDescent="0.3">
      <c r="A22" s="13"/>
      <c r="B22" t="s">
        <v>10</v>
      </c>
      <c r="C22">
        <v>13</v>
      </c>
      <c r="D22">
        <v>74</v>
      </c>
      <c r="G22">
        <v>9.9600000000000009</v>
      </c>
    </row>
    <row r="23" spans="1:8" x14ac:dyDescent="0.3">
      <c r="A23" s="13"/>
      <c r="B23" t="s">
        <v>11</v>
      </c>
      <c r="C23">
        <v>8</v>
      </c>
      <c r="D23">
        <v>70</v>
      </c>
      <c r="G23">
        <v>7.99</v>
      </c>
    </row>
    <row r="24" spans="1:8" x14ac:dyDescent="0.3">
      <c r="A24" s="13"/>
      <c r="B24" t="s">
        <v>12</v>
      </c>
      <c r="C24">
        <v>10</v>
      </c>
      <c r="D24">
        <v>72</v>
      </c>
      <c r="G24">
        <v>8.8699999999999992</v>
      </c>
    </row>
    <row r="25" spans="1:8" x14ac:dyDescent="0.3">
      <c r="A25" s="13"/>
      <c r="B25" t="s">
        <v>48</v>
      </c>
      <c r="C25">
        <v>8</v>
      </c>
      <c r="D25">
        <v>70</v>
      </c>
      <c r="G25">
        <v>7.49</v>
      </c>
    </row>
    <row r="26" spans="1:8" x14ac:dyDescent="0.3">
      <c r="A26" s="13"/>
      <c r="B26" s="9" t="s">
        <v>97</v>
      </c>
      <c r="C26">
        <v>7</v>
      </c>
      <c r="D26">
        <v>73</v>
      </c>
      <c r="G26">
        <v>6.43</v>
      </c>
    </row>
    <row r="27" spans="1:8" x14ac:dyDescent="0.3">
      <c r="A27" s="13" t="s">
        <v>15</v>
      </c>
      <c r="B27" t="s">
        <v>8</v>
      </c>
      <c r="C27">
        <v>13</v>
      </c>
      <c r="D27">
        <v>4</v>
      </c>
      <c r="H27">
        <v>45.44</v>
      </c>
    </row>
    <row r="28" spans="1:8" x14ac:dyDescent="0.3">
      <c r="A28" s="13"/>
      <c r="B28" t="s">
        <v>9</v>
      </c>
      <c r="C28">
        <v>18</v>
      </c>
      <c r="D28">
        <v>4</v>
      </c>
      <c r="H28">
        <v>35.840000000000003</v>
      </c>
    </row>
    <row r="29" spans="1:8" x14ac:dyDescent="0.3">
      <c r="A29" s="13"/>
      <c r="B29" t="s">
        <v>10</v>
      </c>
      <c r="C29">
        <v>17</v>
      </c>
      <c r="D29">
        <v>7</v>
      </c>
      <c r="H29">
        <v>28.5</v>
      </c>
    </row>
    <row r="30" spans="1:8" x14ac:dyDescent="0.3">
      <c r="A30" s="13"/>
      <c r="B30" t="s">
        <v>11</v>
      </c>
      <c r="C30">
        <v>27</v>
      </c>
      <c r="D30">
        <v>9</v>
      </c>
      <c r="H30">
        <v>33.119999999999997</v>
      </c>
    </row>
    <row r="31" spans="1:8" x14ac:dyDescent="0.3">
      <c r="A31" s="13"/>
      <c r="B31" t="s">
        <v>12</v>
      </c>
      <c r="C31">
        <v>28</v>
      </c>
      <c r="D31">
        <v>7</v>
      </c>
      <c r="H31">
        <v>34.57</v>
      </c>
    </row>
    <row r="32" spans="1:8" x14ac:dyDescent="0.3">
      <c r="A32" s="13"/>
      <c r="B32" t="s">
        <v>48</v>
      </c>
      <c r="C32">
        <v>27</v>
      </c>
      <c r="D32">
        <v>8</v>
      </c>
      <c r="H32">
        <v>26.66</v>
      </c>
    </row>
    <row r="33" spans="1:18" x14ac:dyDescent="0.3">
      <c r="A33" s="13"/>
      <c r="B33" s="9" t="s">
        <v>97</v>
      </c>
      <c r="C33">
        <v>28</v>
      </c>
      <c r="D33">
        <v>13</v>
      </c>
      <c r="H33">
        <v>30.27</v>
      </c>
    </row>
    <row r="34" spans="1:18" x14ac:dyDescent="0.3">
      <c r="A34" s="13" t="s">
        <v>22</v>
      </c>
      <c r="B34" t="s">
        <v>8</v>
      </c>
      <c r="C34">
        <v>4</v>
      </c>
      <c r="D34">
        <v>0</v>
      </c>
      <c r="I34">
        <v>41.99</v>
      </c>
      <c r="R34" s="10"/>
    </row>
    <row r="35" spans="1:18" x14ac:dyDescent="0.3">
      <c r="A35" s="13"/>
      <c r="B35" t="s">
        <v>9</v>
      </c>
      <c r="C35">
        <v>6</v>
      </c>
      <c r="D35">
        <v>0</v>
      </c>
      <c r="I35">
        <v>52.3</v>
      </c>
    </row>
    <row r="36" spans="1:18" x14ac:dyDescent="0.3">
      <c r="A36" s="13"/>
      <c r="B36" t="s">
        <v>10</v>
      </c>
      <c r="C36">
        <v>8</v>
      </c>
      <c r="D36">
        <v>0</v>
      </c>
      <c r="I36">
        <v>60.59</v>
      </c>
    </row>
    <row r="37" spans="1:18" x14ac:dyDescent="0.3">
      <c r="A37" s="13"/>
      <c r="B37" t="s">
        <v>11</v>
      </c>
      <c r="C37">
        <v>8</v>
      </c>
      <c r="D37">
        <v>0</v>
      </c>
      <c r="I37">
        <v>57.79</v>
      </c>
    </row>
    <row r="38" spans="1:18" x14ac:dyDescent="0.3">
      <c r="A38" s="13"/>
      <c r="B38" t="s">
        <v>12</v>
      </c>
      <c r="C38">
        <v>9</v>
      </c>
      <c r="D38">
        <v>0</v>
      </c>
      <c r="I38">
        <v>55.47</v>
      </c>
    </row>
    <row r="39" spans="1:18" x14ac:dyDescent="0.3">
      <c r="A39" s="13"/>
      <c r="B39" t="s">
        <v>48</v>
      </c>
      <c r="C39">
        <v>12</v>
      </c>
      <c r="D39">
        <v>0</v>
      </c>
      <c r="I39">
        <v>64.819999999999993</v>
      </c>
    </row>
    <row r="40" spans="1:18" x14ac:dyDescent="0.3">
      <c r="A40" s="13"/>
      <c r="B40" s="9" t="s">
        <v>97</v>
      </c>
      <c r="C40">
        <v>13</v>
      </c>
      <c r="D40">
        <v>0</v>
      </c>
      <c r="I40">
        <v>62.53</v>
      </c>
    </row>
  </sheetData>
  <mergeCells count="5">
    <mergeCell ref="A6:A12"/>
    <mergeCell ref="A13:A19"/>
    <mergeCell ref="A20:A26"/>
    <mergeCell ref="A27:A33"/>
    <mergeCell ref="A34:A40"/>
  </mergeCells>
  <pageMargins left="0.7" right="0.7" top="0.75" bottom="0.75" header="0.3" footer="0.3"/>
  <pageSetup paperSize="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3AA2-1C07-4366-B927-4AD90711C943}">
  <dimension ref="A1:D236"/>
  <sheetViews>
    <sheetView zoomScale="80" zoomScaleNormal="80" workbookViewId="0"/>
  </sheetViews>
  <sheetFormatPr baseColWidth="10" defaultColWidth="9.21875" defaultRowHeight="16.5" x14ac:dyDescent="0.3"/>
  <cols>
    <col min="1" max="1" width="35.109375" bestFit="1" customWidth="1"/>
    <col min="2" max="2" width="18.109375" customWidth="1"/>
    <col min="3" max="3" width="11.44140625" bestFit="1" customWidth="1"/>
    <col min="4" max="4" width="14.21875" bestFit="1" customWidth="1"/>
  </cols>
  <sheetData>
    <row r="1" spans="1:4" x14ac:dyDescent="0.3">
      <c r="A1" t="s">
        <v>0</v>
      </c>
      <c r="B1" t="s">
        <v>105</v>
      </c>
    </row>
    <row r="2" spans="1:4" x14ac:dyDescent="0.3">
      <c r="A2" t="s">
        <v>1</v>
      </c>
      <c r="B2" t="s">
        <v>2</v>
      </c>
    </row>
    <row r="4" spans="1:4" x14ac:dyDescent="0.3">
      <c r="B4" t="s">
        <v>91</v>
      </c>
      <c r="C4" t="s">
        <v>16</v>
      </c>
      <c r="D4" t="s">
        <v>17</v>
      </c>
    </row>
    <row r="5" spans="1:4" x14ac:dyDescent="0.3">
      <c r="A5" t="s">
        <v>46</v>
      </c>
      <c r="B5">
        <v>36.045294333999998</v>
      </c>
      <c r="C5">
        <v>3</v>
      </c>
      <c r="D5">
        <v>0</v>
      </c>
    </row>
    <row r="6" spans="1:4" x14ac:dyDescent="0.3">
      <c r="A6" t="s">
        <v>18</v>
      </c>
      <c r="B6">
        <v>30.594371672100952</v>
      </c>
      <c r="C6">
        <v>11</v>
      </c>
      <c r="D6">
        <v>0</v>
      </c>
    </row>
    <row r="7" spans="1:4" x14ac:dyDescent="0.3">
      <c r="A7" t="s">
        <v>49</v>
      </c>
      <c r="B7">
        <v>29.97879362788434</v>
      </c>
      <c r="C7">
        <v>5</v>
      </c>
      <c r="D7">
        <v>0</v>
      </c>
    </row>
    <row r="8" spans="1:4" x14ac:dyDescent="0.3">
      <c r="A8" t="s">
        <v>45</v>
      </c>
      <c r="B8">
        <v>20.790731383814251</v>
      </c>
      <c r="C8">
        <v>7</v>
      </c>
      <c r="D8">
        <v>0</v>
      </c>
    </row>
    <row r="9" spans="1:4" x14ac:dyDescent="0.3">
      <c r="A9" t="s">
        <v>99</v>
      </c>
      <c r="B9">
        <v>17.950084566000001</v>
      </c>
      <c r="C9">
        <v>3</v>
      </c>
      <c r="D9">
        <v>0</v>
      </c>
    </row>
    <row r="10" spans="1:4" x14ac:dyDescent="0.3">
      <c r="A10" t="s">
        <v>98</v>
      </c>
      <c r="B10">
        <v>17.912736172999999</v>
      </c>
      <c r="C10">
        <v>17</v>
      </c>
      <c r="D10">
        <v>0</v>
      </c>
    </row>
    <row r="11" spans="1:4" x14ac:dyDescent="0.3">
      <c r="B11">
        <v>15.61956773655877</v>
      </c>
      <c r="C11">
        <v>11</v>
      </c>
      <c r="D11">
        <v>0</v>
      </c>
    </row>
    <row r="12" spans="1:4" x14ac:dyDescent="0.3">
      <c r="B12">
        <v>14.765282291</v>
      </c>
      <c r="C12">
        <v>10</v>
      </c>
      <c r="D12">
        <v>0</v>
      </c>
    </row>
    <row r="13" spans="1:4" x14ac:dyDescent="0.3">
      <c r="B13">
        <v>14.311727441</v>
      </c>
      <c r="C13">
        <v>6</v>
      </c>
      <c r="D13">
        <v>0</v>
      </c>
    </row>
    <row r="14" spans="1:4" x14ac:dyDescent="0.3">
      <c r="B14">
        <v>13.445433053</v>
      </c>
      <c r="C14">
        <v>3</v>
      </c>
      <c r="D14">
        <v>0</v>
      </c>
    </row>
    <row r="15" spans="1:4" x14ac:dyDescent="0.3">
      <c r="B15">
        <v>12.661042711</v>
      </c>
      <c r="C15">
        <v>4</v>
      </c>
      <c r="D15">
        <v>0</v>
      </c>
    </row>
    <row r="16" spans="1:4" x14ac:dyDescent="0.3">
      <c r="B16">
        <v>12.618576164984431</v>
      </c>
      <c r="C16">
        <v>9</v>
      </c>
      <c r="D16">
        <v>0</v>
      </c>
    </row>
    <row r="17" spans="2:4" x14ac:dyDescent="0.3">
      <c r="B17">
        <v>11.24559481356339</v>
      </c>
      <c r="C17">
        <v>17</v>
      </c>
      <c r="D17">
        <v>0</v>
      </c>
    </row>
    <row r="18" spans="2:4" x14ac:dyDescent="0.3">
      <c r="B18">
        <v>9.0020944555163052</v>
      </c>
      <c r="C18">
        <v>6</v>
      </c>
      <c r="D18">
        <v>0</v>
      </c>
    </row>
    <row r="19" spans="2:4" x14ac:dyDescent="0.3">
      <c r="B19">
        <v>8.1489753111766401</v>
      </c>
      <c r="C19">
        <v>4</v>
      </c>
      <c r="D19">
        <v>0</v>
      </c>
    </row>
    <row r="20" spans="2:4" x14ac:dyDescent="0.3">
      <c r="B20">
        <v>6.4831010093573962</v>
      </c>
      <c r="C20">
        <v>14</v>
      </c>
      <c r="D20">
        <v>0</v>
      </c>
    </row>
    <row r="21" spans="2:4" x14ac:dyDescent="0.3">
      <c r="B21">
        <v>5.6287916859999996</v>
      </c>
      <c r="C21">
        <v>6</v>
      </c>
      <c r="D21">
        <v>0</v>
      </c>
    </row>
    <row r="22" spans="2:4" x14ac:dyDescent="0.3">
      <c r="B22">
        <v>5.5556094859999998</v>
      </c>
      <c r="C22">
        <v>7</v>
      </c>
      <c r="D22">
        <v>0</v>
      </c>
    </row>
    <row r="23" spans="2:4" x14ac:dyDescent="0.3">
      <c r="B23">
        <v>5.380611912</v>
      </c>
      <c r="C23">
        <v>1</v>
      </c>
      <c r="D23">
        <v>0</v>
      </c>
    </row>
    <row r="24" spans="2:4" x14ac:dyDescent="0.3">
      <c r="B24">
        <v>5.2244375139999999</v>
      </c>
      <c r="C24">
        <v>2</v>
      </c>
      <c r="D24">
        <v>0</v>
      </c>
    </row>
    <row r="25" spans="2:4" x14ac:dyDescent="0.3">
      <c r="B25">
        <v>4.2715045270000003</v>
      </c>
      <c r="C25">
        <v>1</v>
      </c>
      <c r="D25">
        <v>0</v>
      </c>
    </row>
    <row r="26" spans="2:4" x14ac:dyDescent="0.3">
      <c r="B26">
        <v>4.259098732</v>
      </c>
      <c r="C26">
        <v>16</v>
      </c>
      <c r="D26">
        <v>0</v>
      </c>
    </row>
    <row r="27" spans="2:4" x14ac:dyDescent="0.3">
      <c r="B27">
        <v>3.9831189184990898</v>
      </c>
      <c r="C27">
        <v>7</v>
      </c>
      <c r="D27">
        <v>0</v>
      </c>
    </row>
    <row r="28" spans="2:4" x14ac:dyDescent="0.3">
      <c r="B28">
        <v>3.5397753079999998</v>
      </c>
      <c r="C28">
        <v>4</v>
      </c>
      <c r="D28">
        <v>0</v>
      </c>
    </row>
    <row r="29" spans="2:4" x14ac:dyDescent="0.3">
      <c r="B29">
        <v>3.463142017</v>
      </c>
      <c r="C29">
        <v>2</v>
      </c>
      <c r="D29">
        <v>0</v>
      </c>
    </row>
    <row r="30" spans="2:4" x14ac:dyDescent="0.3">
      <c r="B30">
        <v>3.410653688</v>
      </c>
      <c r="C30">
        <v>1</v>
      </c>
      <c r="D30">
        <v>0</v>
      </c>
    </row>
    <row r="31" spans="2:4" x14ac:dyDescent="0.3">
      <c r="B31">
        <v>3.3463460939999998</v>
      </c>
      <c r="C31">
        <v>10</v>
      </c>
      <c r="D31">
        <v>0</v>
      </c>
    </row>
    <row r="32" spans="2:4" x14ac:dyDescent="0.3">
      <c r="B32">
        <v>3.1229189079999999</v>
      </c>
      <c r="C32">
        <v>1</v>
      </c>
      <c r="D32">
        <v>0</v>
      </c>
    </row>
    <row r="33" spans="2:4" x14ac:dyDescent="0.3">
      <c r="B33">
        <v>2.6448178088285741</v>
      </c>
      <c r="C33">
        <v>1</v>
      </c>
      <c r="D33">
        <v>0</v>
      </c>
    </row>
    <row r="34" spans="2:4" x14ac:dyDescent="0.3">
      <c r="B34">
        <v>2.6294891602752761</v>
      </c>
      <c r="C34">
        <v>16</v>
      </c>
      <c r="D34">
        <v>0</v>
      </c>
    </row>
    <row r="35" spans="2:4" x14ac:dyDescent="0.3">
      <c r="B35">
        <v>2.5976516460000001</v>
      </c>
      <c r="C35">
        <v>2</v>
      </c>
      <c r="D35">
        <v>0</v>
      </c>
    </row>
    <row r="36" spans="2:4" x14ac:dyDescent="0.3">
      <c r="B36">
        <v>2.3610161170331398</v>
      </c>
      <c r="C36">
        <v>11</v>
      </c>
      <c r="D36">
        <v>0</v>
      </c>
    </row>
    <row r="37" spans="2:4" x14ac:dyDescent="0.3">
      <c r="B37">
        <v>2.23151498491471</v>
      </c>
      <c r="C37">
        <v>3</v>
      </c>
      <c r="D37">
        <v>0</v>
      </c>
    </row>
    <row r="38" spans="2:4" x14ac:dyDescent="0.3">
      <c r="B38">
        <v>2.2113773569999999</v>
      </c>
      <c r="C38">
        <v>2</v>
      </c>
      <c r="D38">
        <v>0</v>
      </c>
    </row>
    <row r="39" spans="2:4" x14ac:dyDescent="0.3">
      <c r="B39">
        <v>2.1373275660000002</v>
      </c>
      <c r="C39">
        <v>9</v>
      </c>
      <c r="D39">
        <v>0</v>
      </c>
    </row>
    <row r="40" spans="2:4" x14ac:dyDescent="0.3">
      <c r="B40">
        <v>2.037263034</v>
      </c>
      <c r="C40">
        <v>6</v>
      </c>
      <c r="D40">
        <v>0</v>
      </c>
    </row>
    <row r="41" spans="2:4" x14ac:dyDescent="0.3">
      <c r="B41">
        <v>1.941495153</v>
      </c>
      <c r="C41">
        <v>1</v>
      </c>
      <c r="D41">
        <v>0</v>
      </c>
    </row>
    <row r="42" spans="2:4" x14ac:dyDescent="0.3">
      <c r="B42">
        <v>1.855010381</v>
      </c>
      <c r="C42">
        <v>1</v>
      </c>
      <c r="D42">
        <v>0</v>
      </c>
    </row>
    <row r="43" spans="2:4" x14ac:dyDescent="0.3">
      <c r="B43">
        <v>1.824903486</v>
      </c>
      <c r="C43">
        <v>17</v>
      </c>
      <c r="D43">
        <v>0</v>
      </c>
    </row>
    <row r="44" spans="2:4" x14ac:dyDescent="0.3">
      <c r="B44">
        <v>1.630480565</v>
      </c>
      <c r="C44">
        <v>2</v>
      </c>
      <c r="D44">
        <v>0</v>
      </c>
    </row>
    <row r="45" spans="2:4" x14ac:dyDescent="0.3">
      <c r="B45">
        <v>1.613278196</v>
      </c>
      <c r="C45">
        <v>9</v>
      </c>
      <c r="D45">
        <v>0</v>
      </c>
    </row>
    <row r="46" spans="2:4" x14ac:dyDescent="0.3">
      <c r="B46">
        <v>1.5718739742515739</v>
      </c>
      <c r="C46">
        <v>4</v>
      </c>
      <c r="D46">
        <v>0</v>
      </c>
    </row>
    <row r="47" spans="2:4" x14ac:dyDescent="0.3">
      <c r="B47">
        <v>1.5711229149999999</v>
      </c>
      <c r="C47">
        <v>1</v>
      </c>
      <c r="D47">
        <v>0</v>
      </c>
    </row>
    <row r="48" spans="2:4" x14ac:dyDescent="0.3">
      <c r="B48">
        <v>1.555244467604662</v>
      </c>
      <c r="C48">
        <v>3</v>
      </c>
      <c r="D48">
        <v>0</v>
      </c>
    </row>
    <row r="49" spans="2:4" x14ac:dyDescent="0.3">
      <c r="B49">
        <v>1.33582567</v>
      </c>
      <c r="C49">
        <v>1</v>
      </c>
      <c r="D49">
        <v>0</v>
      </c>
    </row>
    <row r="50" spans="2:4" x14ac:dyDescent="0.3">
      <c r="B50">
        <v>1.309596094</v>
      </c>
      <c r="C50">
        <v>6</v>
      </c>
      <c r="D50">
        <v>0</v>
      </c>
    </row>
    <row r="51" spans="2:4" x14ac:dyDescent="0.3">
      <c r="B51">
        <v>1.3052415820000001</v>
      </c>
      <c r="C51">
        <v>1</v>
      </c>
      <c r="D51">
        <v>0</v>
      </c>
    </row>
    <row r="52" spans="2:4" x14ac:dyDescent="0.3">
      <c r="B52">
        <v>1.2978451967919979</v>
      </c>
      <c r="C52">
        <v>3</v>
      </c>
      <c r="D52">
        <v>0</v>
      </c>
    </row>
    <row r="53" spans="2:4" x14ac:dyDescent="0.3">
      <c r="B53">
        <v>1.286676124</v>
      </c>
      <c r="C53">
        <v>1</v>
      </c>
      <c r="D53">
        <v>0</v>
      </c>
    </row>
    <row r="54" spans="2:4" x14ac:dyDescent="0.3">
      <c r="B54">
        <v>1.231153189</v>
      </c>
      <c r="C54">
        <v>2</v>
      </c>
      <c r="D54">
        <v>0</v>
      </c>
    </row>
    <row r="55" spans="2:4" x14ac:dyDescent="0.3">
      <c r="B55">
        <v>1.2114524870000001</v>
      </c>
      <c r="C55">
        <v>1</v>
      </c>
      <c r="D55">
        <v>0</v>
      </c>
    </row>
    <row r="56" spans="2:4" x14ac:dyDescent="0.3">
      <c r="B56">
        <v>1.116587658</v>
      </c>
      <c r="C56">
        <v>3</v>
      </c>
      <c r="D56">
        <v>0</v>
      </c>
    </row>
    <row r="57" spans="2:4" x14ac:dyDescent="0.3">
      <c r="B57">
        <v>1.0805993620000001</v>
      </c>
      <c r="C57">
        <v>7</v>
      </c>
      <c r="D57">
        <v>0</v>
      </c>
    </row>
    <row r="58" spans="2:4" x14ac:dyDescent="0.3">
      <c r="B58">
        <v>1.0184</v>
      </c>
      <c r="C58">
        <v>2</v>
      </c>
      <c r="D58">
        <v>0</v>
      </c>
    </row>
    <row r="59" spans="2:4" x14ac:dyDescent="0.3">
      <c r="B59">
        <v>0.98250940183539304</v>
      </c>
      <c r="C59">
        <v>3</v>
      </c>
      <c r="D59">
        <v>0</v>
      </c>
    </row>
    <row r="60" spans="2:4" x14ac:dyDescent="0.3">
      <c r="B60">
        <v>0.97047941234347535</v>
      </c>
      <c r="C60">
        <v>2</v>
      </c>
      <c r="D60">
        <v>0</v>
      </c>
    </row>
    <row r="61" spans="2:4" x14ac:dyDescent="0.3">
      <c r="B61">
        <v>0.95154693000000001</v>
      </c>
      <c r="C61">
        <v>1</v>
      </c>
      <c r="D61">
        <v>0</v>
      </c>
    </row>
    <row r="62" spans="2:4" x14ac:dyDescent="0.3">
      <c r="B62">
        <v>0.94255458800000003</v>
      </c>
      <c r="C62">
        <v>1</v>
      </c>
      <c r="D62">
        <v>0</v>
      </c>
    </row>
    <row r="63" spans="2:4" x14ac:dyDescent="0.3">
      <c r="B63">
        <v>0.77060543999999997</v>
      </c>
      <c r="C63">
        <v>1</v>
      </c>
      <c r="D63">
        <v>0</v>
      </c>
    </row>
    <row r="64" spans="2:4" x14ac:dyDescent="0.3">
      <c r="B64">
        <v>0.67681729300000004</v>
      </c>
      <c r="C64">
        <v>3</v>
      </c>
      <c r="D64">
        <v>0</v>
      </c>
    </row>
    <row r="65" spans="2:4" x14ac:dyDescent="0.3">
      <c r="B65">
        <v>0.66888315899999995</v>
      </c>
      <c r="C65">
        <v>1</v>
      </c>
      <c r="D65">
        <v>0</v>
      </c>
    </row>
    <row r="66" spans="2:4" x14ac:dyDescent="0.3">
      <c r="B66">
        <v>0.60133742599999995</v>
      </c>
      <c r="C66">
        <v>1</v>
      </c>
      <c r="D66">
        <v>0</v>
      </c>
    </row>
    <row r="67" spans="2:4" x14ac:dyDescent="0.3">
      <c r="B67">
        <v>0.59519291600000002</v>
      </c>
      <c r="C67">
        <v>1</v>
      </c>
      <c r="D67">
        <v>0</v>
      </c>
    </row>
    <row r="68" spans="2:4" x14ac:dyDescent="0.3">
      <c r="B68">
        <v>0.57476201699999996</v>
      </c>
      <c r="C68">
        <v>4</v>
      </c>
      <c r="D68">
        <v>0</v>
      </c>
    </row>
    <row r="69" spans="2:4" x14ac:dyDescent="0.3">
      <c r="B69">
        <v>0.56526983500000005</v>
      </c>
      <c r="C69">
        <v>2</v>
      </c>
      <c r="D69">
        <v>0</v>
      </c>
    </row>
    <row r="70" spans="2:4" x14ac:dyDescent="0.3">
      <c r="B70">
        <v>0.55633248099999999</v>
      </c>
      <c r="C70">
        <v>4</v>
      </c>
      <c r="D70">
        <v>0</v>
      </c>
    </row>
    <row r="71" spans="2:4" x14ac:dyDescent="0.3">
      <c r="B71">
        <v>0.52999099999999999</v>
      </c>
      <c r="C71">
        <v>1</v>
      </c>
      <c r="D71">
        <v>0</v>
      </c>
    </row>
    <row r="72" spans="2:4" x14ac:dyDescent="0.3">
      <c r="B72">
        <v>0.493157242</v>
      </c>
      <c r="C72">
        <v>1</v>
      </c>
      <c r="D72">
        <v>0</v>
      </c>
    </row>
    <row r="73" spans="2:4" x14ac:dyDescent="0.3">
      <c r="B73">
        <v>0.48615213699999998</v>
      </c>
      <c r="C73">
        <v>1</v>
      </c>
      <c r="D73">
        <v>0</v>
      </c>
    </row>
    <row r="74" spans="2:4" x14ac:dyDescent="0.3">
      <c r="B74">
        <v>0.48272483300000002</v>
      </c>
      <c r="C74">
        <v>1</v>
      </c>
      <c r="D74">
        <v>0</v>
      </c>
    </row>
    <row r="75" spans="2:4" x14ac:dyDescent="0.3">
      <c r="B75">
        <v>0.45245809599999998</v>
      </c>
      <c r="C75">
        <v>8</v>
      </c>
      <c r="D75">
        <v>0</v>
      </c>
    </row>
    <row r="76" spans="2:4" x14ac:dyDescent="0.3">
      <c r="B76">
        <v>0.441198013</v>
      </c>
      <c r="C76">
        <v>1</v>
      </c>
      <c r="D76">
        <v>0</v>
      </c>
    </row>
    <row r="77" spans="2:4" x14ac:dyDescent="0.3">
      <c r="B77">
        <v>0.41798502700000001</v>
      </c>
      <c r="C77">
        <v>1</v>
      </c>
      <c r="D77">
        <v>0</v>
      </c>
    </row>
    <row r="78" spans="2:4" x14ac:dyDescent="0.3">
      <c r="B78">
        <v>0.416915645</v>
      </c>
      <c r="C78">
        <v>4</v>
      </c>
      <c r="D78">
        <v>0</v>
      </c>
    </row>
    <row r="79" spans="2:4" x14ac:dyDescent="0.3">
      <c r="B79">
        <v>0.39548752399999998</v>
      </c>
      <c r="C79">
        <v>2</v>
      </c>
      <c r="D79">
        <v>0</v>
      </c>
    </row>
    <row r="80" spans="2:4" x14ac:dyDescent="0.3">
      <c r="B80">
        <v>0.39056600000000002</v>
      </c>
      <c r="C80">
        <v>1</v>
      </c>
      <c r="D80">
        <v>0</v>
      </c>
    </row>
    <row r="81" spans="2:4" x14ac:dyDescent="0.3">
      <c r="B81">
        <v>0.38500748571591792</v>
      </c>
      <c r="C81">
        <v>2</v>
      </c>
      <c r="D81">
        <v>0</v>
      </c>
    </row>
    <row r="82" spans="2:4" x14ac:dyDescent="0.3">
      <c r="B82">
        <v>0.38157686000000002</v>
      </c>
      <c r="C82">
        <v>2</v>
      </c>
      <c r="D82">
        <v>0</v>
      </c>
    </row>
    <row r="83" spans="2:4" x14ac:dyDescent="0.3">
      <c r="B83">
        <v>0.37827218099999999</v>
      </c>
      <c r="C83">
        <v>3</v>
      </c>
      <c r="D83">
        <v>0</v>
      </c>
    </row>
    <row r="84" spans="2:4" x14ac:dyDescent="0.3">
      <c r="B84">
        <v>0.37</v>
      </c>
      <c r="C84">
        <v>1</v>
      </c>
      <c r="D84">
        <v>0</v>
      </c>
    </row>
    <row r="85" spans="2:4" x14ac:dyDescent="0.3">
      <c r="B85">
        <v>0.353291629</v>
      </c>
      <c r="C85">
        <v>2</v>
      </c>
      <c r="D85">
        <v>0</v>
      </c>
    </row>
    <row r="86" spans="2:4" x14ac:dyDescent="0.3">
      <c r="B86">
        <v>0.35020009099999999</v>
      </c>
      <c r="C86">
        <v>1</v>
      </c>
      <c r="D86">
        <v>0</v>
      </c>
    </row>
    <row r="87" spans="2:4" x14ac:dyDescent="0.3">
      <c r="B87">
        <v>0.34994999999999998</v>
      </c>
      <c r="C87">
        <v>4</v>
      </c>
      <c r="D87">
        <v>0</v>
      </c>
    </row>
    <row r="88" spans="2:4" x14ac:dyDescent="0.3">
      <c r="B88">
        <v>0.33615800000000001</v>
      </c>
      <c r="C88">
        <v>1</v>
      </c>
      <c r="D88">
        <v>0</v>
      </c>
    </row>
    <row r="89" spans="2:4" x14ac:dyDescent="0.3">
      <c r="B89">
        <v>0.32439245500000002</v>
      </c>
      <c r="C89">
        <v>1</v>
      </c>
      <c r="D89">
        <v>0</v>
      </c>
    </row>
    <row r="90" spans="2:4" x14ac:dyDescent="0.3">
      <c r="B90">
        <v>0.32382769900000002</v>
      </c>
      <c r="C90">
        <v>1</v>
      </c>
      <c r="D90">
        <v>0</v>
      </c>
    </row>
    <row r="91" spans="2:4" x14ac:dyDescent="0.3">
      <c r="B91">
        <v>0.32345118699999997</v>
      </c>
      <c r="C91">
        <v>2</v>
      </c>
      <c r="D91">
        <v>0</v>
      </c>
    </row>
    <row r="92" spans="2:4" x14ac:dyDescent="0.3">
      <c r="B92">
        <v>0.307</v>
      </c>
      <c r="C92">
        <v>1</v>
      </c>
      <c r="D92">
        <v>0</v>
      </c>
    </row>
    <row r="93" spans="2:4" x14ac:dyDescent="0.3">
      <c r="B93">
        <v>0.30639499999999997</v>
      </c>
      <c r="C93">
        <v>1</v>
      </c>
      <c r="D93">
        <v>0</v>
      </c>
    </row>
    <row r="94" spans="2:4" x14ac:dyDescent="0.3">
      <c r="B94">
        <v>0.299685602</v>
      </c>
      <c r="C94">
        <v>1</v>
      </c>
      <c r="D94">
        <v>0</v>
      </c>
    </row>
    <row r="95" spans="2:4" x14ac:dyDescent="0.3">
      <c r="B95">
        <v>0.29825075499999998</v>
      </c>
      <c r="C95">
        <v>1</v>
      </c>
      <c r="D95">
        <v>0</v>
      </c>
    </row>
    <row r="96" spans="2:4" x14ac:dyDescent="0.3">
      <c r="B96">
        <v>0.29430000000000001</v>
      </c>
      <c r="C96">
        <v>2</v>
      </c>
      <c r="D96">
        <v>0</v>
      </c>
    </row>
    <row r="97" spans="2:4" x14ac:dyDescent="0.3">
      <c r="B97">
        <v>0.26339499999999999</v>
      </c>
      <c r="C97">
        <v>2</v>
      </c>
      <c r="D97">
        <v>0</v>
      </c>
    </row>
    <row r="98" spans="2:4" x14ac:dyDescent="0.3">
      <c r="B98">
        <v>0.24374965300000001</v>
      </c>
      <c r="C98">
        <v>1</v>
      </c>
      <c r="D98">
        <v>0</v>
      </c>
    </row>
    <row r="99" spans="2:4" x14ac:dyDescent="0.3">
      <c r="B99">
        <v>0.23834834899999999</v>
      </c>
      <c r="C99">
        <v>1</v>
      </c>
      <c r="D99">
        <v>0</v>
      </c>
    </row>
    <row r="100" spans="2:4" x14ac:dyDescent="0.3">
      <c r="B100">
        <v>0.236036566</v>
      </c>
      <c r="C100">
        <v>1</v>
      </c>
      <c r="D100">
        <v>0</v>
      </c>
    </row>
    <row r="101" spans="2:4" x14ac:dyDescent="0.3">
      <c r="B101">
        <v>0.22989999999999999</v>
      </c>
      <c r="C101">
        <v>1</v>
      </c>
      <c r="D101">
        <v>0</v>
      </c>
    </row>
    <row r="102" spans="2:4" x14ac:dyDescent="0.3">
      <c r="B102">
        <v>0.22974354499999999</v>
      </c>
      <c r="C102">
        <v>1</v>
      </c>
      <c r="D102">
        <v>0</v>
      </c>
    </row>
    <row r="103" spans="2:4" x14ac:dyDescent="0.3">
      <c r="B103">
        <v>0.22935</v>
      </c>
      <c r="C103">
        <v>3</v>
      </c>
      <c r="D103">
        <v>0</v>
      </c>
    </row>
    <row r="104" spans="2:4" x14ac:dyDescent="0.3">
      <c r="B104">
        <v>0.22134200000000001</v>
      </c>
      <c r="C104">
        <v>3</v>
      </c>
      <c r="D104">
        <v>0</v>
      </c>
    </row>
    <row r="105" spans="2:4" x14ac:dyDescent="0.3">
      <c r="B105">
        <v>0.21998000000000001</v>
      </c>
      <c r="C105">
        <v>1</v>
      </c>
      <c r="D105">
        <v>0</v>
      </c>
    </row>
    <row r="106" spans="2:4" x14ac:dyDescent="0.3">
      <c r="B106">
        <v>0.21923558700000001</v>
      </c>
      <c r="C106">
        <v>18</v>
      </c>
      <c r="D106">
        <v>0</v>
      </c>
    </row>
    <row r="107" spans="2:4" x14ac:dyDescent="0.3">
      <c r="B107">
        <v>0.21919892699999999</v>
      </c>
      <c r="C107">
        <v>2</v>
      </c>
      <c r="D107">
        <v>0</v>
      </c>
    </row>
    <row r="108" spans="2:4" x14ac:dyDescent="0.3">
      <c r="B108">
        <v>0.211639046</v>
      </c>
      <c r="C108">
        <v>1</v>
      </c>
      <c r="D108">
        <v>0</v>
      </c>
    </row>
    <row r="109" spans="2:4" x14ac:dyDescent="0.3">
      <c r="B109">
        <v>0.20816749500000001</v>
      </c>
      <c r="C109">
        <v>1</v>
      </c>
      <c r="D109">
        <v>0</v>
      </c>
    </row>
    <row r="110" spans="2:4" x14ac:dyDescent="0.3">
      <c r="B110">
        <v>0.2021764296937677</v>
      </c>
      <c r="C110">
        <v>2</v>
      </c>
      <c r="D110">
        <v>0</v>
      </c>
    </row>
    <row r="111" spans="2:4" x14ac:dyDescent="0.3">
      <c r="B111">
        <v>0.181315213</v>
      </c>
      <c r="C111">
        <v>1</v>
      </c>
      <c r="D111">
        <v>0</v>
      </c>
    </row>
    <row r="112" spans="2:4" x14ac:dyDescent="0.3">
      <c r="B112">
        <v>0.17987687299999999</v>
      </c>
      <c r="C112">
        <v>1</v>
      </c>
      <c r="D112">
        <v>0</v>
      </c>
    </row>
    <row r="113" spans="2:4" x14ac:dyDescent="0.3">
      <c r="B113">
        <v>0.17579658339045101</v>
      </c>
      <c r="C113">
        <v>2</v>
      </c>
      <c r="D113">
        <v>0</v>
      </c>
    </row>
    <row r="114" spans="2:4" x14ac:dyDescent="0.3">
      <c r="B114">
        <v>0.17098006599999999</v>
      </c>
      <c r="C114">
        <v>1</v>
      </c>
      <c r="D114">
        <v>0</v>
      </c>
    </row>
    <row r="115" spans="2:4" x14ac:dyDescent="0.3">
      <c r="B115">
        <v>0.16937274499999999</v>
      </c>
      <c r="C115">
        <v>1</v>
      </c>
      <c r="D115">
        <v>0</v>
      </c>
    </row>
    <row r="116" spans="2:4" x14ac:dyDescent="0.3">
      <c r="B116">
        <v>0.167091977</v>
      </c>
      <c r="C116">
        <v>1</v>
      </c>
      <c r="D116">
        <v>0</v>
      </c>
    </row>
    <row r="117" spans="2:4" x14ac:dyDescent="0.3">
      <c r="B117">
        <v>0.16541500000000001</v>
      </c>
      <c r="C117">
        <v>1</v>
      </c>
      <c r="D117">
        <v>0</v>
      </c>
    </row>
    <row r="118" spans="2:4" x14ac:dyDescent="0.3">
      <c r="B118">
        <v>0.16371232599999999</v>
      </c>
      <c r="C118">
        <v>1</v>
      </c>
      <c r="D118">
        <v>0</v>
      </c>
    </row>
    <row r="119" spans="2:4" x14ac:dyDescent="0.3">
      <c r="B119">
        <v>0.155080049</v>
      </c>
      <c r="C119">
        <v>1</v>
      </c>
      <c r="D119">
        <v>0</v>
      </c>
    </row>
    <row r="120" spans="2:4" x14ac:dyDescent="0.3">
      <c r="B120">
        <v>0.15375181900000001</v>
      </c>
      <c r="C120">
        <v>1</v>
      </c>
      <c r="D120">
        <v>0</v>
      </c>
    </row>
    <row r="121" spans="2:4" x14ac:dyDescent="0.3">
      <c r="B121">
        <v>0.15128618199999999</v>
      </c>
      <c r="C121">
        <v>1</v>
      </c>
      <c r="D121">
        <v>0</v>
      </c>
    </row>
    <row r="122" spans="2:4" x14ac:dyDescent="0.3">
      <c r="B122">
        <v>0.14916399999999999</v>
      </c>
      <c r="C122">
        <v>1</v>
      </c>
      <c r="D122">
        <v>0</v>
      </c>
    </row>
    <row r="123" spans="2:4" x14ac:dyDescent="0.3">
      <c r="B123">
        <v>0.14393</v>
      </c>
      <c r="C123">
        <v>1</v>
      </c>
      <c r="D123">
        <v>0</v>
      </c>
    </row>
    <row r="124" spans="2:4" x14ac:dyDescent="0.3">
      <c r="B124">
        <v>0.14340900000000001</v>
      </c>
      <c r="C124">
        <v>1</v>
      </c>
      <c r="D124">
        <v>0</v>
      </c>
    </row>
    <row r="125" spans="2:4" x14ac:dyDescent="0.3">
      <c r="B125">
        <v>0.14313799999999999</v>
      </c>
      <c r="C125">
        <v>1</v>
      </c>
      <c r="D125">
        <v>0</v>
      </c>
    </row>
    <row r="126" spans="2:4" x14ac:dyDescent="0.3">
      <c r="B126">
        <v>0.14170036</v>
      </c>
      <c r="C126">
        <v>13</v>
      </c>
      <c r="D126">
        <v>0</v>
      </c>
    </row>
    <row r="127" spans="2:4" x14ac:dyDescent="0.3">
      <c r="B127">
        <v>0.13776444299999999</v>
      </c>
      <c r="C127">
        <v>1</v>
      </c>
      <c r="D127">
        <v>0</v>
      </c>
    </row>
    <row r="128" spans="2:4" x14ac:dyDescent="0.3">
      <c r="B128">
        <v>0.1284612650608081</v>
      </c>
      <c r="C128">
        <v>2</v>
      </c>
      <c r="D128">
        <v>0</v>
      </c>
    </row>
    <row r="129" spans="2:4" x14ac:dyDescent="0.3">
      <c r="B129">
        <v>0.12672217</v>
      </c>
      <c r="C129">
        <v>1</v>
      </c>
      <c r="D129">
        <v>0</v>
      </c>
    </row>
    <row r="130" spans="2:4" x14ac:dyDescent="0.3">
      <c r="B130">
        <v>0.124009195</v>
      </c>
      <c r="C130">
        <v>4</v>
      </c>
      <c r="D130">
        <v>0</v>
      </c>
    </row>
    <row r="131" spans="2:4" x14ac:dyDescent="0.3">
      <c r="B131">
        <v>0.120980845</v>
      </c>
      <c r="C131">
        <v>1</v>
      </c>
      <c r="D131">
        <v>0</v>
      </c>
    </row>
    <row r="132" spans="2:4" x14ac:dyDescent="0.3">
      <c r="B132">
        <v>0.11960741699999999</v>
      </c>
      <c r="C132">
        <v>1</v>
      </c>
      <c r="D132">
        <v>0</v>
      </c>
    </row>
    <row r="133" spans="2:4" x14ac:dyDescent="0.3">
      <c r="B133">
        <v>0.11790920100000001</v>
      </c>
      <c r="C133">
        <v>1</v>
      </c>
      <c r="D133">
        <v>0</v>
      </c>
    </row>
    <row r="134" spans="2:4" x14ac:dyDescent="0.3">
      <c r="B134">
        <v>0.11230735999999999</v>
      </c>
      <c r="C134">
        <v>1</v>
      </c>
      <c r="D134">
        <v>0</v>
      </c>
    </row>
    <row r="135" spans="2:4" x14ac:dyDescent="0.3">
      <c r="B135">
        <v>0.11196988500000001</v>
      </c>
      <c r="C135">
        <v>1</v>
      </c>
      <c r="D135">
        <v>0</v>
      </c>
    </row>
    <row r="136" spans="2:4" x14ac:dyDescent="0.3">
      <c r="B136">
        <v>0.107976535</v>
      </c>
      <c r="C136">
        <v>1</v>
      </c>
      <c r="D136">
        <v>0</v>
      </c>
    </row>
    <row r="137" spans="2:4" x14ac:dyDescent="0.3">
      <c r="B137">
        <v>0.105850387</v>
      </c>
      <c r="C137">
        <v>3</v>
      </c>
      <c r="D137">
        <v>0</v>
      </c>
    </row>
    <row r="138" spans="2:4" x14ac:dyDescent="0.3">
      <c r="B138">
        <v>0.10563025299999999</v>
      </c>
      <c r="C138">
        <v>1</v>
      </c>
      <c r="D138">
        <v>0</v>
      </c>
    </row>
    <row r="139" spans="2:4" x14ac:dyDescent="0.3">
      <c r="B139">
        <v>9.4346649000000005E-2</v>
      </c>
      <c r="C139">
        <v>2</v>
      </c>
      <c r="D139">
        <v>0</v>
      </c>
    </row>
    <row r="140" spans="2:4" x14ac:dyDescent="0.3">
      <c r="B140">
        <v>9.3579965000000001E-2</v>
      </c>
      <c r="C140">
        <v>1</v>
      </c>
      <c r="D140">
        <v>0</v>
      </c>
    </row>
    <row r="141" spans="2:4" x14ac:dyDescent="0.3">
      <c r="B141">
        <v>9.1806085999999995E-2</v>
      </c>
      <c r="C141">
        <v>3</v>
      </c>
      <c r="D141">
        <v>0</v>
      </c>
    </row>
    <row r="142" spans="2:4" x14ac:dyDescent="0.3">
      <c r="B142">
        <v>9.1122141967922357E-2</v>
      </c>
      <c r="C142">
        <v>1</v>
      </c>
      <c r="D142">
        <v>0</v>
      </c>
    </row>
    <row r="143" spans="2:4" x14ac:dyDescent="0.3">
      <c r="B143">
        <v>9.0167189999999994E-2</v>
      </c>
      <c r="C143">
        <v>1</v>
      </c>
      <c r="D143">
        <v>0</v>
      </c>
    </row>
    <row r="144" spans="2:4" x14ac:dyDescent="0.3">
      <c r="B144">
        <v>8.9682363000000001E-2</v>
      </c>
      <c r="C144">
        <v>1</v>
      </c>
      <c r="D144">
        <v>0</v>
      </c>
    </row>
    <row r="145" spans="2:4" x14ac:dyDescent="0.3">
      <c r="B145">
        <v>8.9599999999999999E-2</v>
      </c>
      <c r="C145">
        <v>1</v>
      </c>
      <c r="D145">
        <v>0</v>
      </c>
    </row>
    <row r="146" spans="2:4" x14ac:dyDescent="0.3">
      <c r="B146">
        <v>8.8439000000000004E-2</v>
      </c>
      <c r="C146">
        <v>1</v>
      </c>
      <c r="D146">
        <v>0</v>
      </c>
    </row>
    <row r="147" spans="2:4" x14ac:dyDescent="0.3">
      <c r="B147">
        <v>8.7831000000000006E-2</v>
      </c>
      <c r="C147">
        <v>1</v>
      </c>
      <c r="D147">
        <v>0</v>
      </c>
    </row>
    <row r="148" spans="2:4" x14ac:dyDescent="0.3">
      <c r="B148">
        <v>8.7321181999999997E-2</v>
      </c>
      <c r="C148">
        <v>2</v>
      </c>
      <c r="D148">
        <v>0</v>
      </c>
    </row>
    <row r="149" spans="2:4" x14ac:dyDescent="0.3">
      <c r="B149">
        <v>8.5185999999999998E-2</v>
      </c>
      <c r="C149">
        <v>1</v>
      </c>
      <c r="D149">
        <v>0</v>
      </c>
    </row>
    <row r="150" spans="2:4" x14ac:dyDescent="0.3">
      <c r="B150">
        <v>8.2165432999999996E-2</v>
      </c>
      <c r="C150">
        <v>1</v>
      </c>
      <c r="D150">
        <v>0</v>
      </c>
    </row>
    <row r="151" spans="2:4" x14ac:dyDescent="0.3">
      <c r="B151">
        <v>7.5855635000000005E-2</v>
      </c>
      <c r="C151">
        <v>1</v>
      </c>
      <c r="D151">
        <v>0</v>
      </c>
    </row>
    <row r="152" spans="2:4" x14ac:dyDescent="0.3">
      <c r="B152">
        <v>7.4710334000000003E-2</v>
      </c>
      <c r="C152">
        <v>1</v>
      </c>
      <c r="D152">
        <v>0</v>
      </c>
    </row>
    <row r="153" spans="2:4" x14ac:dyDescent="0.3">
      <c r="B153">
        <v>7.3876671000000005E-2</v>
      </c>
      <c r="C153">
        <v>1</v>
      </c>
      <c r="D153">
        <v>0</v>
      </c>
    </row>
    <row r="154" spans="2:4" x14ac:dyDescent="0.3">
      <c r="B154">
        <v>7.1728898999999999E-2</v>
      </c>
      <c r="C154">
        <v>1</v>
      </c>
      <c r="D154">
        <v>0</v>
      </c>
    </row>
    <row r="155" spans="2:4" x14ac:dyDescent="0.3">
      <c r="B155">
        <v>7.1265349000000006E-2</v>
      </c>
      <c r="C155">
        <v>1</v>
      </c>
      <c r="D155">
        <v>0</v>
      </c>
    </row>
    <row r="156" spans="2:4" x14ac:dyDescent="0.3">
      <c r="B156">
        <v>7.0449270999999994E-2</v>
      </c>
      <c r="C156">
        <v>1</v>
      </c>
      <c r="D156">
        <v>0</v>
      </c>
    </row>
    <row r="157" spans="2:4" x14ac:dyDescent="0.3">
      <c r="B157">
        <v>6.9012353999999998E-2</v>
      </c>
      <c r="C157">
        <v>1</v>
      </c>
      <c r="D157">
        <v>0</v>
      </c>
    </row>
    <row r="158" spans="2:4" x14ac:dyDescent="0.3">
      <c r="B158">
        <v>6.7820000000000005E-2</v>
      </c>
      <c r="C158">
        <v>1</v>
      </c>
      <c r="D158">
        <v>0</v>
      </c>
    </row>
    <row r="159" spans="2:4" x14ac:dyDescent="0.3">
      <c r="B159">
        <v>6.7356028999999998E-2</v>
      </c>
      <c r="C159">
        <v>1</v>
      </c>
      <c r="D159">
        <v>0</v>
      </c>
    </row>
    <row r="160" spans="2:4" x14ac:dyDescent="0.3">
      <c r="B160">
        <v>6.2406449000000003E-2</v>
      </c>
      <c r="C160">
        <v>1</v>
      </c>
      <c r="D160">
        <v>0</v>
      </c>
    </row>
    <row r="161" spans="2:4" x14ac:dyDescent="0.3">
      <c r="B161">
        <v>6.2167E-2</v>
      </c>
      <c r="C161">
        <v>1</v>
      </c>
      <c r="D161">
        <v>0</v>
      </c>
    </row>
    <row r="162" spans="2:4" x14ac:dyDescent="0.3">
      <c r="B162">
        <v>6.1053000000000003E-2</v>
      </c>
      <c r="C162">
        <v>1</v>
      </c>
      <c r="D162">
        <v>0</v>
      </c>
    </row>
    <row r="163" spans="2:4" x14ac:dyDescent="0.3">
      <c r="B163">
        <v>6.0071036000000001E-2</v>
      </c>
      <c r="C163">
        <v>1</v>
      </c>
      <c r="D163">
        <v>0</v>
      </c>
    </row>
    <row r="164" spans="2:4" x14ac:dyDescent="0.3">
      <c r="B164">
        <v>5.9435281999999999E-2</v>
      </c>
      <c r="C164">
        <v>1</v>
      </c>
      <c r="D164">
        <v>0</v>
      </c>
    </row>
    <row r="165" spans="2:4" x14ac:dyDescent="0.3">
      <c r="B165">
        <v>5.7350123000000003E-2</v>
      </c>
      <c r="C165">
        <v>2</v>
      </c>
      <c r="D165">
        <v>0</v>
      </c>
    </row>
    <row r="166" spans="2:4" x14ac:dyDescent="0.3">
      <c r="B166">
        <v>5.7272040000000003E-2</v>
      </c>
      <c r="C166">
        <v>1</v>
      </c>
      <c r="D166">
        <v>0</v>
      </c>
    </row>
    <row r="167" spans="2:4" x14ac:dyDescent="0.3">
      <c r="B167">
        <v>5.7247109999999997E-2</v>
      </c>
      <c r="C167">
        <v>4</v>
      </c>
      <c r="D167">
        <v>0</v>
      </c>
    </row>
    <row r="168" spans="2:4" x14ac:dyDescent="0.3">
      <c r="B168">
        <v>5.3963081758872072E-2</v>
      </c>
      <c r="C168">
        <v>1</v>
      </c>
      <c r="D168">
        <v>0</v>
      </c>
    </row>
    <row r="169" spans="2:4" x14ac:dyDescent="0.3">
      <c r="B169">
        <v>5.0612862722744137E-2</v>
      </c>
      <c r="C169">
        <v>1</v>
      </c>
      <c r="D169">
        <v>0</v>
      </c>
    </row>
    <row r="170" spans="2:4" x14ac:dyDescent="0.3">
      <c r="B170">
        <v>4.9689061999999999E-2</v>
      </c>
      <c r="C170">
        <v>2</v>
      </c>
      <c r="D170">
        <v>0</v>
      </c>
    </row>
    <row r="171" spans="2:4" x14ac:dyDescent="0.3">
      <c r="B171">
        <v>4.8865603000000001E-2</v>
      </c>
      <c r="C171">
        <v>2</v>
      </c>
      <c r="D171">
        <v>0</v>
      </c>
    </row>
    <row r="172" spans="2:4" x14ac:dyDescent="0.3">
      <c r="B172">
        <v>4.6067999999999998E-2</v>
      </c>
      <c r="C172">
        <v>1</v>
      </c>
      <c r="D172">
        <v>0</v>
      </c>
    </row>
    <row r="173" spans="2:4" x14ac:dyDescent="0.3">
      <c r="B173">
        <v>4.5344914E-2</v>
      </c>
      <c r="C173">
        <v>1</v>
      </c>
      <c r="D173">
        <v>0</v>
      </c>
    </row>
    <row r="174" spans="2:4" x14ac:dyDescent="0.3">
      <c r="B174">
        <v>4.36E-2</v>
      </c>
      <c r="C174">
        <v>1</v>
      </c>
      <c r="D174">
        <v>0</v>
      </c>
    </row>
    <row r="175" spans="2:4" x14ac:dyDescent="0.3">
      <c r="B175">
        <v>4.2270000000000002E-2</v>
      </c>
      <c r="C175">
        <v>1</v>
      </c>
      <c r="D175">
        <v>0</v>
      </c>
    </row>
    <row r="176" spans="2:4" x14ac:dyDescent="0.3">
      <c r="B176">
        <v>3.8512888000000002E-2</v>
      </c>
      <c r="C176">
        <v>1</v>
      </c>
      <c r="D176">
        <v>0</v>
      </c>
    </row>
    <row r="177" spans="2:4" x14ac:dyDescent="0.3">
      <c r="B177">
        <v>3.6309945000000003E-2</v>
      </c>
      <c r="C177">
        <v>3</v>
      </c>
      <c r="D177">
        <v>0</v>
      </c>
    </row>
    <row r="178" spans="2:4" x14ac:dyDescent="0.3">
      <c r="B178">
        <v>3.6077056000000003E-2</v>
      </c>
      <c r="C178">
        <v>1</v>
      </c>
      <c r="D178">
        <v>0</v>
      </c>
    </row>
    <row r="179" spans="2:4" x14ac:dyDescent="0.3">
      <c r="B179">
        <v>3.5912045178222662E-2</v>
      </c>
      <c r="C179">
        <v>2</v>
      </c>
      <c r="D179">
        <v>0</v>
      </c>
    </row>
    <row r="180" spans="2:4" x14ac:dyDescent="0.3">
      <c r="B180">
        <v>3.3500000000000002E-2</v>
      </c>
      <c r="C180">
        <v>1</v>
      </c>
      <c r="D180">
        <v>0</v>
      </c>
    </row>
    <row r="181" spans="2:4" x14ac:dyDescent="0.3">
      <c r="B181">
        <v>3.3246039999999998E-2</v>
      </c>
      <c r="C181">
        <v>1</v>
      </c>
      <c r="D181">
        <v>0</v>
      </c>
    </row>
    <row r="182" spans="2:4" x14ac:dyDescent="0.3">
      <c r="B182">
        <v>2.6013759000000001E-2</v>
      </c>
      <c r="C182">
        <v>1</v>
      </c>
      <c r="D182">
        <v>0</v>
      </c>
    </row>
    <row r="183" spans="2:4" x14ac:dyDescent="0.3">
      <c r="B183">
        <v>2.4522658999999999E-2</v>
      </c>
      <c r="C183">
        <v>1</v>
      </c>
      <c r="D183">
        <v>0</v>
      </c>
    </row>
    <row r="184" spans="2:4" x14ac:dyDescent="0.3">
      <c r="B184">
        <v>2.2691071E-2</v>
      </c>
      <c r="C184">
        <v>3</v>
      </c>
      <c r="D184">
        <v>0</v>
      </c>
    </row>
    <row r="185" spans="2:4" x14ac:dyDescent="0.3">
      <c r="B185">
        <v>2.0880564000000001E-2</v>
      </c>
      <c r="C185">
        <v>1</v>
      </c>
      <c r="D185">
        <v>0</v>
      </c>
    </row>
    <row r="186" spans="2:4" x14ac:dyDescent="0.3">
      <c r="B186">
        <v>1.6230316000000002E-2</v>
      </c>
      <c r="C186">
        <v>1</v>
      </c>
      <c r="D186">
        <v>0</v>
      </c>
    </row>
    <row r="187" spans="2:4" x14ac:dyDescent="0.3">
      <c r="B187">
        <v>1.5459000000000001E-2</v>
      </c>
      <c r="C187">
        <v>1</v>
      </c>
      <c r="D187">
        <v>0</v>
      </c>
    </row>
    <row r="188" spans="2:4" x14ac:dyDescent="0.3">
      <c r="B188">
        <v>1.5272433E-2</v>
      </c>
      <c r="C188">
        <v>1</v>
      </c>
      <c r="D188">
        <v>0</v>
      </c>
    </row>
    <row r="189" spans="2:4" x14ac:dyDescent="0.3">
      <c r="B189">
        <v>1.4677775000000001E-2</v>
      </c>
      <c r="C189">
        <v>2</v>
      </c>
      <c r="D189">
        <v>0</v>
      </c>
    </row>
    <row r="190" spans="2:4" x14ac:dyDescent="0.3">
      <c r="B190">
        <v>1.3146603E-2</v>
      </c>
      <c r="C190">
        <v>1</v>
      </c>
      <c r="D190">
        <v>0</v>
      </c>
    </row>
    <row r="191" spans="2:4" x14ac:dyDescent="0.3">
      <c r="B191">
        <v>1.2659999999999999E-2</v>
      </c>
      <c r="C191">
        <v>1</v>
      </c>
      <c r="D191">
        <v>0</v>
      </c>
    </row>
    <row r="192" spans="2:4" x14ac:dyDescent="0.3">
      <c r="B192">
        <v>1.1555908E-2</v>
      </c>
      <c r="C192">
        <v>1</v>
      </c>
      <c r="D192">
        <v>0</v>
      </c>
    </row>
    <row r="193" spans="2:4" x14ac:dyDescent="0.3">
      <c r="B193">
        <v>9.5600879999999996E-3</v>
      </c>
      <c r="C193">
        <v>2</v>
      </c>
      <c r="D193">
        <v>0</v>
      </c>
    </row>
    <row r="194" spans="2:4" x14ac:dyDescent="0.3">
      <c r="B194">
        <v>9.0242859999999994E-3</v>
      </c>
      <c r="C194">
        <v>1</v>
      </c>
      <c r="D194">
        <v>0</v>
      </c>
    </row>
    <row r="195" spans="2:4" x14ac:dyDescent="0.3">
      <c r="B195">
        <v>8.968274E-3</v>
      </c>
      <c r="C195">
        <v>1</v>
      </c>
      <c r="D195">
        <v>0</v>
      </c>
    </row>
    <row r="196" spans="2:4" x14ac:dyDescent="0.3">
      <c r="B196">
        <v>8.2394010000000004E-3</v>
      </c>
      <c r="C196">
        <v>2</v>
      </c>
      <c r="D196">
        <v>0</v>
      </c>
    </row>
    <row r="197" spans="2:4" x14ac:dyDescent="0.3">
      <c r="B197">
        <v>7.1210839999999997E-3</v>
      </c>
      <c r="C197">
        <v>1</v>
      </c>
      <c r="D197">
        <v>0</v>
      </c>
    </row>
    <row r="198" spans="2:4" x14ac:dyDescent="0.3">
      <c r="B198">
        <v>4.4999999999999997E-3</v>
      </c>
      <c r="C198">
        <v>1</v>
      </c>
      <c r="D198">
        <v>0</v>
      </c>
    </row>
    <row r="199" spans="2:4" x14ac:dyDescent="0.3">
      <c r="B199">
        <v>4.289508E-3</v>
      </c>
      <c r="C199">
        <v>1</v>
      </c>
      <c r="D199">
        <v>0</v>
      </c>
    </row>
    <row r="200" spans="2:4" x14ac:dyDescent="0.3">
      <c r="B200">
        <v>4.1812059999999998E-3</v>
      </c>
      <c r="C200">
        <v>1</v>
      </c>
      <c r="D200">
        <v>0</v>
      </c>
    </row>
    <row r="201" spans="2:4" x14ac:dyDescent="0.3">
      <c r="B201">
        <v>3.7756550000000002E-3</v>
      </c>
      <c r="C201">
        <v>1</v>
      </c>
      <c r="D201">
        <v>0</v>
      </c>
    </row>
    <row r="202" spans="2:4" x14ac:dyDescent="0.3">
      <c r="B202">
        <v>3.6035559999999999E-3</v>
      </c>
      <c r="C202">
        <v>2</v>
      </c>
      <c r="D202">
        <v>0</v>
      </c>
    </row>
    <row r="203" spans="2:4" x14ac:dyDescent="0.3">
      <c r="B203">
        <v>3.0705089999999999E-3</v>
      </c>
      <c r="C203">
        <v>2</v>
      </c>
      <c r="D203">
        <v>0</v>
      </c>
    </row>
    <row r="204" spans="2:4" x14ac:dyDescent="0.3">
      <c r="B204">
        <v>1.042166E-3</v>
      </c>
      <c r="C204">
        <v>1</v>
      </c>
      <c r="D204">
        <v>0</v>
      </c>
    </row>
    <row r="205" spans="2:4" x14ac:dyDescent="0.3">
      <c r="B205">
        <v>5.5166199999999996E-4</v>
      </c>
      <c r="C205">
        <v>1</v>
      </c>
      <c r="D205">
        <v>0</v>
      </c>
    </row>
    <row r="206" spans="2:4" x14ac:dyDescent="0.3">
      <c r="B206">
        <v>3.4407469318603509E-4</v>
      </c>
      <c r="C206">
        <v>1</v>
      </c>
      <c r="D206">
        <v>0</v>
      </c>
    </row>
    <row r="207" spans="2:4" x14ac:dyDescent="0.3">
      <c r="B207">
        <v>1.6500000000000001E-7</v>
      </c>
      <c r="C207">
        <v>4</v>
      </c>
      <c r="D207">
        <v>0</v>
      </c>
    </row>
    <row r="208" spans="2:4" x14ac:dyDescent="0.3">
      <c r="B208">
        <v>0</v>
      </c>
      <c r="C208">
        <v>1</v>
      </c>
      <c r="D208">
        <v>0</v>
      </c>
    </row>
    <row r="209" spans="2:4" x14ac:dyDescent="0.3">
      <c r="B209">
        <v>0</v>
      </c>
      <c r="C209">
        <v>1</v>
      </c>
      <c r="D209">
        <v>0</v>
      </c>
    </row>
    <row r="210" spans="2:4" x14ac:dyDescent="0.3">
      <c r="B210">
        <v>0</v>
      </c>
      <c r="C210">
        <v>1</v>
      </c>
      <c r="D210">
        <v>0</v>
      </c>
    </row>
    <row r="211" spans="2:4" x14ac:dyDescent="0.3">
      <c r="B211">
        <v>0</v>
      </c>
      <c r="C211">
        <v>1</v>
      </c>
      <c r="D211">
        <v>0</v>
      </c>
    </row>
    <row r="212" spans="2:4" x14ac:dyDescent="0.3">
      <c r="B212">
        <v>0</v>
      </c>
      <c r="C212">
        <v>6</v>
      </c>
      <c r="D212">
        <v>0</v>
      </c>
    </row>
    <row r="213" spans="2:4" x14ac:dyDescent="0.3">
      <c r="B213">
        <v>0</v>
      </c>
      <c r="C213">
        <v>1</v>
      </c>
      <c r="D213">
        <v>0</v>
      </c>
    </row>
    <row r="214" spans="2:4" x14ac:dyDescent="0.3">
      <c r="B214">
        <v>0</v>
      </c>
      <c r="C214">
        <v>2</v>
      </c>
      <c r="D214">
        <v>0</v>
      </c>
    </row>
    <row r="215" spans="2:4" x14ac:dyDescent="0.3">
      <c r="B215">
        <v>0</v>
      </c>
      <c r="C215">
        <v>1</v>
      </c>
      <c r="D215">
        <v>0</v>
      </c>
    </row>
    <row r="216" spans="2:4" x14ac:dyDescent="0.3">
      <c r="B216">
        <v>0</v>
      </c>
      <c r="C216">
        <v>1</v>
      </c>
      <c r="D216">
        <v>0</v>
      </c>
    </row>
    <row r="217" spans="2:4" x14ac:dyDescent="0.3">
      <c r="B217">
        <v>0</v>
      </c>
      <c r="C217">
        <v>1</v>
      </c>
      <c r="D217">
        <v>0</v>
      </c>
    </row>
    <row r="218" spans="2:4" x14ac:dyDescent="0.3">
      <c r="B218">
        <v>0</v>
      </c>
      <c r="C218">
        <v>1</v>
      </c>
      <c r="D218">
        <v>0</v>
      </c>
    </row>
    <row r="219" spans="2:4" x14ac:dyDescent="0.3">
      <c r="B219">
        <v>0</v>
      </c>
      <c r="C219">
        <v>1</v>
      </c>
      <c r="D219">
        <v>0</v>
      </c>
    </row>
    <row r="220" spans="2:4" x14ac:dyDescent="0.3">
      <c r="B220">
        <v>0</v>
      </c>
      <c r="C220">
        <v>1</v>
      </c>
      <c r="D220">
        <v>0</v>
      </c>
    </row>
    <row r="221" spans="2:4" x14ac:dyDescent="0.3">
      <c r="B221">
        <v>0</v>
      </c>
      <c r="C221">
        <v>1</v>
      </c>
      <c r="D221">
        <v>0</v>
      </c>
    </row>
    <row r="222" spans="2:4" x14ac:dyDescent="0.3">
      <c r="B222">
        <v>0</v>
      </c>
      <c r="C222">
        <v>1</v>
      </c>
      <c r="D222">
        <v>0</v>
      </c>
    </row>
    <row r="223" spans="2:4" x14ac:dyDescent="0.3">
      <c r="B223">
        <v>0</v>
      </c>
      <c r="C223">
        <v>1</v>
      </c>
      <c r="D223">
        <v>0</v>
      </c>
    </row>
    <row r="224" spans="2:4" x14ac:dyDescent="0.3">
      <c r="B224">
        <v>0</v>
      </c>
      <c r="C224">
        <v>1</v>
      </c>
      <c r="D224">
        <v>0</v>
      </c>
    </row>
    <row r="225" spans="2:4" x14ac:dyDescent="0.3">
      <c r="B225">
        <v>0</v>
      </c>
      <c r="C225">
        <v>1</v>
      </c>
      <c r="D225">
        <v>0</v>
      </c>
    </row>
    <row r="226" spans="2:4" x14ac:dyDescent="0.3">
      <c r="B226">
        <v>0</v>
      </c>
      <c r="C226">
        <v>1</v>
      </c>
      <c r="D226">
        <v>0</v>
      </c>
    </row>
    <row r="227" spans="2:4" x14ac:dyDescent="0.3">
      <c r="B227">
        <v>0</v>
      </c>
      <c r="C227">
        <v>1</v>
      </c>
      <c r="D227">
        <v>0</v>
      </c>
    </row>
    <row r="228" spans="2:4" x14ac:dyDescent="0.3">
      <c r="B228">
        <v>0</v>
      </c>
      <c r="C228">
        <v>1</v>
      </c>
      <c r="D228">
        <v>0</v>
      </c>
    </row>
    <row r="229" spans="2:4" x14ac:dyDescent="0.3">
      <c r="B229">
        <v>0</v>
      </c>
      <c r="C229">
        <v>1</v>
      </c>
      <c r="D229">
        <v>0</v>
      </c>
    </row>
    <row r="230" spans="2:4" x14ac:dyDescent="0.3">
      <c r="B230">
        <v>0</v>
      </c>
      <c r="C230">
        <v>1</v>
      </c>
      <c r="D230">
        <v>0</v>
      </c>
    </row>
    <row r="231" spans="2:4" x14ac:dyDescent="0.3">
      <c r="B231">
        <v>0</v>
      </c>
      <c r="C231">
        <v>1</v>
      </c>
      <c r="D231">
        <v>0</v>
      </c>
    </row>
    <row r="232" spans="2:4" x14ac:dyDescent="0.3">
      <c r="B232">
        <v>0</v>
      </c>
      <c r="C232">
        <v>1</v>
      </c>
      <c r="D232">
        <v>0</v>
      </c>
    </row>
    <row r="233" spans="2:4" x14ac:dyDescent="0.3">
      <c r="B233">
        <v>0</v>
      </c>
      <c r="C233">
        <v>1</v>
      </c>
      <c r="D233">
        <v>0</v>
      </c>
    </row>
    <row r="234" spans="2:4" x14ac:dyDescent="0.3">
      <c r="B234">
        <v>0</v>
      </c>
      <c r="C234">
        <v>1</v>
      </c>
      <c r="D234">
        <v>0</v>
      </c>
    </row>
    <row r="235" spans="2:4" x14ac:dyDescent="0.3">
      <c r="B235">
        <v>0</v>
      </c>
      <c r="C235">
        <v>1</v>
      </c>
      <c r="D235">
        <v>0</v>
      </c>
    </row>
    <row r="236" spans="2:4" x14ac:dyDescent="0.3">
      <c r="B236">
        <v>0</v>
      </c>
      <c r="C236">
        <v>1</v>
      </c>
      <c r="D236">
        <v>0</v>
      </c>
    </row>
  </sheetData>
  <autoFilter ref="A4:D4" xr:uid="{F1F93AA2-1C07-4366-B927-4AD90711C943}">
    <sortState xmlns:xlrd2="http://schemas.microsoft.com/office/spreadsheetml/2017/richdata2" ref="A5:D236">
      <sortCondition descending="1" ref="B4"/>
    </sortState>
  </autoFilter>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743E-98D5-4AF8-BF4F-32A63499D6E3}">
  <dimension ref="A1:K95"/>
  <sheetViews>
    <sheetView zoomScale="80" zoomScaleNormal="80" workbookViewId="0"/>
  </sheetViews>
  <sheetFormatPr baseColWidth="10" defaultColWidth="8.88671875" defaultRowHeight="16.5" x14ac:dyDescent="0.3"/>
  <cols>
    <col min="1" max="1" width="13.44140625" customWidth="1"/>
    <col min="2" max="2" width="8.88671875" customWidth="1"/>
    <col min="3" max="3" width="12.6640625" customWidth="1"/>
    <col min="5" max="5" width="11.5546875" customWidth="1"/>
    <col min="6" max="6" width="12.6640625" customWidth="1"/>
  </cols>
  <sheetData>
    <row r="1" spans="1:7" x14ac:dyDescent="0.3">
      <c r="A1" t="s">
        <v>0</v>
      </c>
      <c r="B1" t="s">
        <v>106</v>
      </c>
    </row>
    <row r="2" spans="1:7" x14ac:dyDescent="0.3">
      <c r="A2" t="s">
        <v>1</v>
      </c>
      <c r="B2" t="s">
        <v>2</v>
      </c>
    </row>
    <row r="3" spans="1:7" x14ac:dyDescent="0.3">
      <c r="A3" t="s">
        <v>19</v>
      </c>
      <c r="B3" t="s">
        <v>92</v>
      </c>
    </row>
    <row r="5" spans="1:7" x14ac:dyDescent="0.3">
      <c r="C5" t="s">
        <v>4</v>
      </c>
      <c r="D5" t="s">
        <v>5</v>
      </c>
      <c r="E5" t="s">
        <v>20</v>
      </c>
      <c r="F5" t="s">
        <v>85</v>
      </c>
    </row>
    <row r="6" spans="1:7" x14ac:dyDescent="0.3">
      <c r="A6" t="s">
        <v>7</v>
      </c>
      <c r="B6" t="s">
        <v>8</v>
      </c>
      <c r="C6">
        <v>25</v>
      </c>
      <c r="D6">
        <v>19</v>
      </c>
      <c r="E6">
        <v>0</v>
      </c>
      <c r="F6">
        <v>-0.03</v>
      </c>
    </row>
    <row r="7" spans="1:7" x14ac:dyDescent="0.3">
      <c r="B7" t="s">
        <v>9</v>
      </c>
      <c r="C7">
        <v>21</v>
      </c>
      <c r="D7">
        <v>40</v>
      </c>
      <c r="E7">
        <v>0</v>
      </c>
      <c r="F7">
        <v>-0.02</v>
      </c>
    </row>
    <row r="8" spans="1:7" x14ac:dyDescent="0.3">
      <c r="B8" t="s">
        <v>10</v>
      </c>
      <c r="C8">
        <v>29</v>
      </c>
      <c r="D8">
        <v>39</v>
      </c>
      <c r="E8">
        <v>0</v>
      </c>
      <c r="F8">
        <v>-0.01</v>
      </c>
    </row>
    <row r="9" spans="1:7" x14ac:dyDescent="0.3">
      <c r="B9" t="s">
        <v>11</v>
      </c>
      <c r="C9">
        <v>19</v>
      </c>
      <c r="D9">
        <v>53</v>
      </c>
      <c r="E9">
        <v>0</v>
      </c>
      <c r="F9">
        <v>-0.03</v>
      </c>
    </row>
    <row r="10" spans="1:7" x14ac:dyDescent="0.3">
      <c r="B10" t="s">
        <v>12</v>
      </c>
      <c r="C10">
        <v>21</v>
      </c>
      <c r="D10">
        <v>37</v>
      </c>
      <c r="E10">
        <v>0</v>
      </c>
      <c r="F10">
        <v>-0.01</v>
      </c>
    </row>
    <row r="11" spans="1:7" x14ac:dyDescent="0.3">
      <c r="B11" t="s">
        <v>48</v>
      </c>
      <c r="C11">
        <v>25</v>
      </c>
      <c r="D11">
        <v>35</v>
      </c>
      <c r="E11">
        <v>0</v>
      </c>
      <c r="F11">
        <v>0</v>
      </c>
    </row>
    <row r="12" spans="1:7" x14ac:dyDescent="0.3">
      <c r="B12" t="s">
        <v>97</v>
      </c>
      <c r="C12">
        <v>25</v>
      </c>
      <c r="D12">
        <v>51</v>
      </c>
      <c r="E12">
        <v>0</v>
      </c>
      <c r="F12">
        <v>0</v>
      </c>
    </row>
    <row r="13" spans="1:7" x14ac:dyDescent="0.3">
      <c r="A13" t="s">
        <v>13</v>
      </c>
      <c r="B13" t="s">
        <v>8</v>
      </c>
      <c r="C13">
        <v>2</v>
      </c>
      <c r="D13">
        <v>41</v>
      </c>
      <c r="E13">
        <v>0</v>
      </c>
      <c r="G13">
        <v>0.11</v>
      </c>
    </row>
    <row r="14" spans="1:7" x14ac:dyDescent="0.3">
      <c r="B14" t="s">
        <v>9</v>
      </c>
      <c r="C14">
        <v>8</v>
      </c>
      <c r="D14">
        <v>28</v>
      </c>
      <c r="E14">
        <v>0</v>
      </c>
      <c r="G14">
        <v>0.08</v>
      </c>
    </row>
    <row r="15" spans="1:7" x14ac:dyDescent="0.3">
      <c r="B15" t="s">
        <v>10</v>
      </c>
      <c r="C15">
        <v>7</v>
      </c>
      <c r="D15">
        <v>25</v>
      </c>
      <c r="E15">
        <v>0</v>
      </c>
      <c r="G15">
        <v>0.04</v>
      </c>
    </row>
    <row r="16" spans="1:7" x14ac:dyDescent="0.3">
      <c r="B16" t="s">
        <v>11</v>
      </c>
      <c r="C16">
        <v>5</v>
      </c>
      <c r="D16">
        <v>29</v>
      </c>
      <c r="E16">
        <v>0</v>
      </c>
      <c r="G16">
        <v>0.05</v>
      </c>
    </row>
    <row r="17" spans="1:9" x14ac:dyDescent="0.3">
      <c r="B17" t="s">
        <v>12</v>
      </c>
      <c r="C17">
        <v>7</v>
      </c>
      <c r="D17">
        <v>30</v>
      </c>
      <c r="E17">
        <v>0</v>
      </c>
      <c r="G17">
        <v>0.04</v>
      </c>
    </row>
    <row r="18" spans="1:9" x14ac:dyDescent="0.3">
      <c r="B18" t="s">
        <v>48</v>
      </c>
      <c r="C18">
        <v>9</v>
      </c>
      <c r="D18">
        <v>43</v>
      </c>
      <c r="E18">
        <v>0</v>
      </c>
      <c r="G18">
        <v>0.06</v>
      </c>
    </row>
    <row r="19" spans="1:9" x14ac:dyDescent="0.3">
      <c r="B19" t="s">
        <v>97</v>
      </c>
      <c r="C19">
        <v>14</v>
      </c>
      <c r="D19">
        <v>38</v>
      </c>
      <c r="E19">
        <v>0</v>
      </c>
      <c r="G19">
        <v>0.06</v>
      </c>
    </row>
    <row r="20" spans="1:9" x14ac:dyDescent="0.3">
      <c r="A20" t="s">
        <v>14</v>
      </c>
      <c r="B20" t="s">
        <v>8</v>
      </c>
      <c r="C20">
        <v>23</v>
      </c>
      <c r="D20">
        <v>73</v>
      </c>
      <c r="E20">
        <v>0</v>
      </c>
      <c r="H20">
        <v>2.95</v>
      </c>
    </row>
    <row r="21" spans="1:9" x14ac:dyDescent="0.3">
      <c r="B21" t="s">
        <v>9</v>
      </c>
      <c r="C21">
        <v>19</v>
      </c>
      <c r="D21">
        <v>93</v>
      </c>
      <c r="E21">
        <v>0</v>
      </c>
      <c r="H21">
        <v>2.84</v>
      </c>
    </row>
    <row r="22" spans="1:9" x14ac:dyDescent="0.3">
      <c r="B22" t="s">
        <v>10</v>
      </c>
      <c r="C22">
        <v>32</v>
      </c>
      <c r="D22">
        <v>82</v>
      </c>
      <c r="E22">
        <v>0</v>
      </c>
      <c r="H22">
        <v>2.14</v>
      </c>
    </row>
    <row r="23" spans="1:9" x14ac:dyDescent="0.3">
      <c r="B23" t="s">
        <v>11</v>
      </c>
      <c r="C23">
        <v>36</v>
      </c>
      <c r="D23">
        <v>101</v>
      </c>
      <c r="E23">
        <v>0</v>
      </c>
      <c r="H23">
        <v>2.48</v>
      </c>
    </row>
    <row r="24" spans="1:9" x14ac:dyDescent="0.3">
      <c r="B24" t="s">
        <v>12</v>
      </c>
      <c r="C24">
        <v>40</v>
      </c>
      <c r="D24">
        <v>117</v>
      </c>
      <c r="E24">
        <v>0</v>
      </c>
      <c r="H24">
        <v>2.4700000000000002</v>
      </c>
    </row>
    <row r="25" spans="1:9" x14ac:dyDescent="0.3">
      <c r="B25" t="s">
        <v>48</v>
      </c>
      <c r="C25">
        <v>44</v>
      </c>
      <c r="D25">
        <v>127</v>
      </c>
      <c r="E25">
        <v>0</v>
      </c>
      <c r="H25">
        <v>2.4700000000000002</v>
      </c>
    </row>
    <row r="26" spans="1:9" x14ac:dyDescent="0.3">
      <c r="B26" t="s">
        <v>97</v>
      </c>
      <c r="C26">
        <v>32</v>
      </c>
      <c r="D26">
        <v>117</v>
      </c>
      <c r="E26">
        <v>0</v>
      </c>
      <c r="H26">
        <v>1.81</v>
      </c>
    </row>
    <row r="27" spans="1:9" x14ac:dyDescent="0.3">
      <c r="A27" t="s">
        <v>88</v>
      </c>
      <c r="B27" t="s">
        <v>8</v>
      </c>
      <c r="C27">
        <v>45</v>
      </c>
      <c r="D27">
        <v>69</v>
      </c>
      <c r="E27">
        <v>2</v>
      </c>
      <c r="I27">
        <v>20.91</v>
      </c>
    </row>
    <row r="28" spans="1:9" x14ac:dyDescent="0.3">
      <c r="B28" t="s">
        <v>9</v>
      </c>
      <c r="C28">
        <v>56</v>
      </c>
      <c r="D28">
        <v>72</v>
      </c>
      <c r="E28">
        <v>2</v>
      </c>
      <c r="I28">
        <v>20.23</v>
      </c>
    </row>
    <row r="29" spans="1:9" x14ac:dyDescent="0.3">
      <c r="B29" t="s">
        <v>10</v>
      </c>
      <c r="C29">
        <v>66</v>
      </c>
      <c r="D29">
        <v>100</v>
      </c>
      <c r="E29">
        <v>3</v>
      </c>
      <c r="I29">
        <v>18.34</v>
      </c>
    </row>
    <row r="30" spans="1:9" x14ac:dyDescent="0.3">
      <c r="B30" t="s">
        <v>11</v>
      </c>
      <c r="C30">
        <v>83</v>
      </c>
      <c r="D30">
        <v>100</v>
      </c>
      <c r="E30">
        <v>2</v>
      </c>
      <c r="I30">
        <v>20.61</v>
      </c>
    </row>
    <row r="31" spans="1:9" x14ac:dyDescent="0.3">
      <c r="B31" t="s">
        <v>12</v>
      </c>
      <c r="C31">
        <v>91</v>
      </c>
      <c r="D31">
        <v>102</v>
      </c>
      <c r="E31">
        <v>1</v>
      </c>
      <c r="I31">
        <v>21.06</v>
      </c>
    </row>
    <row r="32" spans="1:9" x14ac:dyDescent="0.3">
      <c r="B32" t="s">
        <v>48</v>
      </c>
      <c r="C32">
        <v>101</v>
      </c>
      <c r="D32">
        <v>93</v>
      </c>
      <c r="E32">
        <v>1</v>
      </c>
      <c r="I32">
        <v>20.03</v>
      </c>
    </row>
    <row r="33" spans="1:11" x14ac:dyDescent="0.3">
      <c r="B33" t="s">
        <v>97</v>
      </c>
      <c r="C33">
        <v>121</v>
      </c>
      <c r="D33">
        <v>105</v>
      </c>
      <c r="E33">
        <v>0</v>
      </c>
      <c r="I33">
        <v>20.62</v>
      </c>
    </row>
    <row r="34" spans="1:11" x14ac:dyDescent="0.3">
      <c r="A34" t="s">
        <v>21</v>
      </c>
      <c r="B34" t="s">
        <v>8</v>
      </c>
      <c r="C34">
        <v>22</v>
      </c>
      <c r="D34">
        <v>1</v>
      </c>
      <c r="E34">
        <v>4</v>
      </c>
      <c r="J34">
        <v>36.58</v>
      </c>
    </row>
    <row r="35" spans="1:11" x14ac:dyDescent="0.3">
      <c r="B35" t="s">
        <v>9</v>
      </c>
      <c r="C35">
        <v>29</v>
      </c>
      <c r="D35">
        <v>1</v>
      </c>
      <c r="E35">
        <v>4</v>
      </c>
      <c r="J35">
        <v>38.29</v>
      </c>
    </row>
    <row r="36" spans="1:11" x14ac:dyDescent="0.3">
      <c r="B36" t="s">
        <v>10</v>
      </c>
      <c r="C36">
        <v>30</v>
      </c>
      <c r="D36">
        <v>3</v>
      </c>
      <c r="E36">
        <v>4</v>
      </c>
      <c r="J36">
        <v>27.44</v>
      </c>
    </row>
    <row r="37" spans="1:11" x14ac:dyDescent="0.3">
      <c r="B37" t="s">
        <v>11</v>
      </c>
      <c r="C37">
        <v>36</v>
      </c>
      <c r="D37">
        <v>4</v>
      </c>
      <c r="E37">
        <v>5</v>
      </c>
      <c r="J37">
        <v>30.21</v>
      </c>
    </row>
    <row r="38" spans="1:11" x14ac:dyDescent="0.3">
      <c r="B38" t="s">
        <v>12</v>
      </c>
      <c r="C38">
        <v>39</v>
      </c>
      <c r="D38">
        <v>3</v>
      </c>
      <c r="E38">
        <v>6</v>
      </c>
      <c r="J38">
        <v>29.97</v>
      </c>
    </row>
    <row r="39" spans="1:11" x14ac:dyDescent="0.3">
      <c r="B39" t="s">
        <v>48</v>
      </c>
      <c r="C39">
        <v>47</v>
      </c>
      <c r="D39">
        <v>4</v>
      </c>
      <c r="E39">
        <v>6</v>
      </c>
      <c r="J39">
        <v>32.15</v>
      </c>
    </row>
    <row r="40" spans="1:11" x14ac:dyDescent="0.3">
      <c r="B40" t="s">
        <v>97</v>
      </c>
      <c r="C40">
        <v>54</v>
      </c>
      <c r="D40">
        <v>7</v>
      </c>
      <c r="E40">
        <v>6</v>
      </c>
      <c r="J40">
        <v>34.79</v>
      </c>
    </row>
    <row r="41" spans="1:11" x14ac:dyDescent="0.3">
      <c r="A41" t="s">
        <v>89</v>
      </c>
      <c r="B41" t="s">
        <v>8</v>
      </c>
      <c r="C41">
        <v>7</v>
      </c>
      <c r="D41">
        <v>0</v>
      </c>
      <c r="E41">
        <v>0</v>
      </c>
      <c r="K41">
        <v>39.479999999999997</v>
      </c>
    </row>
    <row r="42" spans="1:11" x14ac:dyDescent="0.3">
      <c r="B42" t="s">
        <v>9</v>
      </c>
      <c r="C42">
        <v>7</v>
      </c>
      <c r="D42">
        <v>0</v>
      </c>
      <c r="E42">
        <v>0</v>
      </c>
      <c r="K42">
        <v>38.58</v>
      </c>
    </row>
    <row r="43" spans="1:11" x14ac:dyDescent="0.3">
      <c r="B43" t="s">
        <v>10</v>
      </c>
      <c r="C43">
        <v>13</v>
      </c>
      <c r="D43">
        <v>0</v>
      </c>
      <c r="E43">
        <v>0</v>
      </c>
      <c r="K43">
        <v>52.06</v>
      </c>
    </row>
    <row r="44" spans="1:11" x14ac:dyDescent="0.3">
      <c r="B44" t="s">
        <v>11</v>
      </c>
      <c r="C44">
        <v>14</v>
      </c>
      <c r="D44">
        <v>0</v>
      </c>
      <c r="E44">
        <v>0</v>
      </c>
      <c r="K44">
        <v>46.69</v>
      </c>
    </row>
    <row r="45" spans="1:11" x14ac:dyDescent="0.3">
      <c r="B45" t="s">
        <v>12</v>
      </c>
      <c r="C45">
        <v>15</v>
      </c>
      <c r="D45">
        <v>0</v>
      </c>
      <c r="E45">
        <v>0</v>
      </c>
      <c r="K45">
        <v>46.46</v>
      </c>
    </row>
    <row r="46" spans="1:11" x14ac:dyDescent="0.3">
      <c r="B46" t="s">
        <v>48</v>
      </c>
      <c r="C46">
        <v>15</v>
      </c>
      <c r="D46">
        <v>0</v>
      </c>
      <c r="E46">
        <v>0</v>
      </c>
      <c r="K46">
        <v>45.29</v>
      </c>
    </row>
    <row r="47" spans="1:11" x14ac:dyDescent="0.3">
      <c r="B47" t="s">
        <v>97</v>
      </c>
      <c r="C47">
        <v>15</v>
      </c>
      <c r="D47">
        <v>0</v>
      </c>
      <c r="E47">
        <v>1</v>
      </c>
      <c r="K47">
        <v>42.73</v>
      </c>
    </row>
    <row r="86" spans="2:7" x14ac:dyDescent="0.3">
      <c r="C86" s="6"/>
      <c r="D86" s="6"/>
      <c r="E86" s="6"/>
      <c r="F86" s="6"/>
    </row>
    <row r="87" spans="2:7" x14ac:dyDescent="0.3">
      <c r="B87">
        <v>19</v>
      </c>
      <c r="C87">
        <f>SUM(F6,F11,F17,F23,F29,F35,F41,F46)</f>
        <v>-0.03</v>
      </c>
      <c r="F87" t="str">
        <f>A6</f>
        <v>Ingen aktivitet</v>
      </c>
      <c r="G87">
        <f>SUM(F6:F10)</f>
        <v>-9.9999999999999992E-2</v>
      </c>
    </row>
    <row r="88" spans="2:7" x14ac:dyDescent="0.3">
      <c r="B88">
        <v>20</v>
      </c>
      <c r="C88" t="e">
        <f>SUM(F7,F13,F18,F24,F30,F36,F42,#REF!)</f>
        <v>#REF!</v>
      </c>
      <c r="F88">
        <f>A11</f>
        <v>0</v>
      </c>
      <c r="G88">
        <f>SUM(F11:F16)</f>
        <v>0</v>
      </c>
    </row>
    <row r="89" spans="2:7" x14ac:dyDescent="0.3">
      <c r="B89">
        <v>21</v>
      </c>
      <c r="C89" t="e">
        <f>SUM(F8,F14,F20,F25,F31,F37,F43,#REF!)</f>
        <v>#REF!</v>
      </c>
      <c r="F89">
        <f>A17</f>
        <v>0</v>
      </c>
      <c r="G89">
        <f>SUM(F17:F22)</f>
        <v>0</v>
      </c>
    </row>
    <row r="90" spans="2:7" x14ac:dyDescent="0.3">
      <c r="B90">
        <v>22</v>
      </c>
      <c r="C90" t="e">
        <f>SUM(F9,F15,F21,F27,F32,F38,F44,#REF!)</f>
        <v>#REF!</v>
      </c>
      <c r="F90">
        <f>A23</f>
        <v>0</v>
      </c>
      <c r="G90">
        <f>SUM(F23:F28)</f>
        <v>0</v>
      </c>
    </row>
    <row r="91" spans="2:7" x14ac:dyDescent="0.3">
      <c r="B91">
        <v>23</v>
      </c>
      <c r="C91" t="e">
        <f>SUM(F10,F16,F22,F28,F34,F39,F45,#REF!)</f>
        <v>#REF!</v>
      </c>
      <c r="F91">
        <f>A29</f>
        <v>0</v>
      </c>
      <c r="G91">
        <f>SUM(F29:F34)</f>
        <v>0</v>
      </c>
    </row>
    <row r="92" spans="2:7" x14ac:dyDescent="0.3">
      <c r="F92">
        <f>A35</f>
        <v>0</v>
      </c>
      <c r="G92">
        <f>SUM(F35:F39)</f>
        <v>0</v>
      </c>
    </row>
    <row r="93" spans="2:7" x14ac:dyDescent="0.3">
      <c r="F93" t="str">
        <f>A41</f>
        <v>Over 5 mrd</v>
      </c>
      <c r="G93">
        <f>SUM(F41:F45)</f>
        <v>0</v>
      </c>
    </row>
    <row r="94" spans="2:7" x14ac:dyDescent="0.3">
      <c r="F94">
        <f>A46</f>
        <v>0</v>
      </c>
      <c r="G94">
        <f>SUM(F46:F46)</f>
        <v>0</v>
      </c>
    </row>
    <row r="95" spans="2:7" x14ac:dyDescent="0.3">
      <c r="G95">
        <f>SUM(G87:G94)</f>
        <v>-9.9999999999999992E-2</v>
      </c>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zoomScale="80" zoomScaleNormal="80" workbookViewId="0"/>
  </sheetViews>
  <sheetFormatPr baseColWidth="10" defaultColWidth="8.88671875" defaultRowHeight="16.5" x14ac:dyDescent="0.3"/>
  <cols>
    <col min="1" max="1" width="12.5546875" bestFit="1" customWidth="1"/>
    <col min="3" max="3" width="9.5546875" customWidth="1"/>
    <col min="4" max="4" width="8.88671875" customWidth="1"/>
    <col min="5" max="5" width="10.21875" bestFit="1" customWidth="1"/>
  </cols>
  <sheetData>
    <row r="1" spans="1:7" x14ac:dyDescent="0.3">
      <c r="A1" t="s">
        <v>0</v>
      </c>
      <c r="B1" t="s">
        <v>107</v>
      </c>
    </row>
    <row r="2" spans="1:7" x14ac:dyDescent="0.3">
      <c r="A2" t="s">
        <v>1</v>
      </c>
      <c r="B2" t="s">
        <v>2</v>
      </c>
    </row>
    <row r="3" spans="1:7" x14ac:dyDescent="0.3">
      <c r="A3" t="s">
        <v>3</v>
      </c>
      <c r="B3" t="s">
        <v>93</v>
      </c>
    </row>
    <row r="5" spans="1:7" x14ac:dyDescent="0.3">
      <c r="C5" t="s">
        <v>4</v>
      </c>
      <c r="D5" t="s">
        <v>5</v>
      </c>
      <c r="E5" t="s">
        <v>20</v>
      </c>
      <c r="F5" t="s">
        <v>90</v>
      </c>
    </row>
    <row r="6" spans="1:7" x14ac:dyDescent="0.3">
      <c r="A6" t="s">
        <v>23</v>
      </c>
      <c r="B6" t="s">
        <v>8</v>
      </c>
      <c r="C6">
        <v>14.78</v>
      </c>
      <c r="D6">
        <v>9.9</v>
      </c>
      <c r="E6">
        <v>0</v>
      </c>
      <c r="F6">
        <v>2666.8019631668249</v>
      </c>
      <c r="G6" s="1"/>
    </row>
    <row r="7" spans="1:7" x14ac:dyDescent="0.3">
      <c r="B7" t="s">
        <v>9</v>
      </c>
      <c r="C7">
        <v>19.16</v>
      </c>
      <c r="D7">
        <v>10.45</v>
      </c>
      <c r="E7">
        <v>0</v>
      </c>
      <c r="F7">
        <v>3019.7565277959711</v>
      </c>
      <c r="G7" s="1"/>
    </row>
    <row r="8" spans="1:7" x14ac:dyDescent="0.3">
      <c r="B8" t="s">
        <v>10</v>
      </c>
      <c r="C8">
        <v>32.93</v>
      </c>
      <c r="D8">
        <v>15.54</v>
      </c>
      <c r="E8">
        <v>0</v>
      </c>
      <c r="F8">
        <v>3446.0452043243722</v>
      </c>
      <c r="G8" s="1"/>
    </row>
    <row r="9" spans="1:7" x14ac:dyDescent="0.3">
      <c r="B9" t="s">
        <v>11</v>
      </c>
      <c r="C9">
        <v>43.24</v>
      </c>
      <c r="D9">
        <v>19.559999999999999</v>
      </c>
      <c r="E9">
        <v>0</v>
      </c>
      <c r="F9">
        <v>3137.1743097310509</v>
      </c>
      <c r="G9" s="1"/>
    </row>
    <row r="10" spans="1:7" x14ac:dyDescent="0.3">
      <c r="B10" t="s">
        <v>12</v>
      </c>
      <c r="C10">
        <v>43.93</v>
      </c>
      <c r="D10">
        <v>23.94</v>
      </c>
      <c r="E10">
        <v>0</v>
      </c>
      <c r="F10">
        <v>2507.0562453116841</v>
      </c>
      <c r="G10" s="1"/>
    </row>
    <row r="11" spans="1:7" x14ac:dyDescent="0.3">
      <c r="B11" t="s">
        <v>48</v>
      </c>
      <c r="C11">
        <v>49.31</v>
      </c>
      <c r="D11">
        <v>25.16</v>
      </c>
      <c r="E11">
        <v>0</v>
      </c>
      <c r="F11">
        <v>2091.047125765223</v>
      </c>
      <c r="G11" s="1"/>
    </row>
    <row r="12" spans="1:7" x14ac:dyDescent="0.3">
      <c r="B12" s="9" t="s">
        <v>97</v>
      </c>
      <c r="C12">
        <v>52.64</v>
      </c>
      <c r="D12">
        <v>35.520000000000003</v>
      </c>
      <c r="E12">
        <v>0</v>
      </c>
      <c r="F12">
        <v>1416.1373592728989</v>
      </c>
      <c r="G12" s="1"/>
    </row>
    <row r="13" spans="1:7" x14ac:dyDescent="0.3">
      <c r="A13" t="s">
        <v>25</v>
      </c>
      <c r="B13" t="s">
        <v>8</v>
      </c>
      <c r="C13">
        <v>60.45</v>
      </c>
      <c r="D13">
        <v>4.59</v>
      </c>
      <c r="E13">
        <v>0</v>
      </c>
      <c r="G13">
        <v>1623.691584902371</v>
      </c>
    </row>
    <row r="14" spans="1:7" x14ac:dyDescent="0.3">
      <c r="B14" t="s">
        <v>9</v>
      </c>
      <c r="C14">
        <v>73.55</v>
      </c>
      <c r="D14">
        <v>2.57</v>
      </c>
      <c r="E14">
        <v>0</v>
      </c>
      <c r="G14">
        <v>1438.8243649922219</v>
      </c>
    </row>
    <row r="15" spans="1:7" x14ac:dyDescent="0.3">
      <c r="B15" t="s">
        <v>10</v>
      </c>
      <c r="C15">
        <v>89.67</v>
      </c>
      <c r="D15">
        <v>4.46</v>
      </c>
      <c r="E15">
        <v>0</v>
      </c>
      <c r="G15">
        <v>1258.4299601507189</v>
      </c>
    </row>
    <row r="16" spans="1:7" x14ac:dyDescent="0.3">
      <c r="B16" t="s">
        <v>11</v>
      </c>
      <c r="C16">
        <v>91.26</v>
      </c>
      <c r="D16">
        <v>4.5</v>
      </c>
      <c r="E16">
        <v>0</v>
      </c>
      <c r="G16">
        <v>1183.619977691525</v>
      </c>
    </row>
    <row r="17" spans="1:9" x14ac:dyDescent="0.3">
      <c r="B17" t="s">
        <v>12</v>
      </c>
      <c r="C17">
        <v>89.72</v>
      </c>
      <c r="D17">
        <v>2.5299999999999998</v>
      </c>
      <c r="E17">
        <v>0</v>
      </c>
      <c r="G17">
        <v>1168.6877215627089</v>
      </c>
    </row>
    <row r="18" spans="1:9" x14ac:dyDescent="0.3">
      <c r="B18" t="s">
        <v>48</v>
      </c>
      <c r="C18">
        <v>103.22</v>
      </c>
      <c r="D18">
        <v>3.25</v>
      </c>
      <c r="E18">
        <v>0</v>
      </c>
      <c r="G18">
        <v>1150.477094849588</v>
      </c>
    </row>
    <row r="19" spans="1:9" x14ac:dyDescent="0.3">
      <c r="B19" s="9" t="s">
        <v>97</v>
      </c>
      <c r="C19">
        <v>114.06</v>
      </c>
      <c r="D19">
        <v>2.78</v>
      </c>
      <c r="E19">
        <v>0</v>
      </c>
      <c r="G19">
        <v>1140.264815118403</v>
      </c>
    </row>
    <row r="20" spans="1:9" x14ac:dyDescent="0.3">
      <c r="A20" t="s">
        <v>26</v>
      </c>
      <c r="B20" t="s">
        <v>8</v>
      </c>
      <c r="C20">
        <v>16.41</v>
      </c>
      <c r="D20">
        <v>5.24</v>
      </c>
      <c r="E20">
        <v>0</v>
      </c>
      <c r="H20">
        <v>2262.813620422658</v>
      </c>
    </row>
    <row r="21" spans="1:9" x14ac:dyDescent="0.3">
      <c r="B21" t="s">
        <v>9</v>
      </c>
      <c r="C21">
        <v>30</v>
      </c>
      <c r="D21">
        <v>5.27</v>
      </c>
      <c r="E21">
        <v>0</v>
      </c>
      <c r="H21">
        <v>1891.716630254241</v>
      </c>
    </row>
    <row r="22" spans="1:9" x14ac:dyDescent="0.3">
      <c r="B22" t="s">
        <v>10</v>
      </c>
      <c r="C22">
        <v>50.29</v>
      </c>
      <c r="D22">
        <v>5.97</v>
      </c>
      <c r="E22">
        <v>0</v>
      </c>
      <c r="H22">
        <v>2040.7014141459319</v>
      </c>
    </row>
    <row r="23" spans="1:9" x14ac:dyDescent="0.3">
      <c r="B23" t="s">
        <v>11</v>
      </c>
      <c r="C23">
        <v>56.54</v>
      </c>
      <c r="D23">
        <v>5.95</v>
      </c>
      <c r="E23">
        <v>0</v>
      </c>
      <c r="H23">
        <v>1920.479350393656</v>
      </c>
    </row>
    <row r="24" spans="1:9" x14ac:dyDescent="0.3">
      <c r="B24" t="s">
        <v>12</v>
      </c>
      <c r="C24">
        <v>65.25</v>
      </c>
      <c r="D24">
        <v>6.68</v>
      </c>
      <c r="E24">
        <v>0</v>
      </c>
      <c r="H24">
        <v>1880.445222449714</v>
      </c>
    </row>
    <row r="25" spans="1:9" x14ac:dyDescent="0.3">
      <c r="B25" t="s">
        <v>48</v>
      </c>
      <c r="C25">
        <v>72.39</v>
      </c>
      <c r="D25">
        <v>5.32</v>
      </c>
      <c r="E25">
        <v>0</v>
      </c>
      <c r="H25">
        <v>1745.9714791330091</v>
      </c>
    </row>
    <row r="26" spans="1:9" x14ac:dyDescent="0.3">
      <c r="B26" s="9" t="s">
        <v>97</v>
      </c>
      <c r="C26">
        <v>72.25</v>
      </c>
      <c r="D26">
        <v>4.8600000000000003</v>
      </c>
      <c r="E26">
        <v>0</v>
      </c>
      <c r="H26">
        <v>1535.23839867792</v>
      </c>
    </row>
    <row r="27" spans="1:9" x14ac:dyDescent="0.3">
      <c r="A27" t="s">
        <v>27</v>
      </c>
      <c r="B27" t="s">
        <v>8</v>
      </c>
      <c r="C27">
        <v>25.93</v>
      </c>
      <c r="D27">
        <v>0.05</v>
      </c>
      <c r="E27">
        <v>6.13</v>
      </c>
      <c r="I27">
        <v>1785.229227576664</v>
      </c>
    </row>
    <row r="28" spans="1:9" x14ac:dyDescent="0.3">
      <c r="B28" t="s">
        <v>9</v>
      </c>
      <c r="C28">
        <v>25.37</v>
      </c>
      <c r="D28">
        <v>0.87</v>
      </c>
      <c r="E28">
        <v>6.57</v>
      </c>
      <c r="I28">
        <v>1843.8822253798701</v>
      </c>
    </row>
    <row r="29" spans="1:9" x14ac:dyDescent="0.3">
      <c r="B29" t="s">
        <v>10</v>
      </c>
      <c r="C29">
        <v>34.06</v>
      </c>
      <c r="D29">
        <v>1.3</v>
      </c>
      <c r="E29">
        <v>9.2799999999999994</v>
      </c>
      <c r="I29">
        <v>2536.1176169696578</v>
      </c>
    </row>
    <row r="30" spans="1:9" x14ac:dyDescent="0.3">
      <c r="B30" t="s">
        <v>11</v>
      </c>
      <c r="C30">
        <v>33.61</v>
      </c>
      <c r="D30">
        <v>0.56999999999999995</v>
      </c>
      <c r="E30">
        <v>10.35</v>
      </c>
      <c r="I30">
        <v>2416.7979566113522</v>
      </c>
    </row>
    <row r="31" spans="1:9" x14ac:dyDescent="0.3">
      <c r="B31" t="s">
        <v>12</v>
      </c>
      <c r="C31">
        <v>39.64</v>
      </c>
      <c r="D31">
        <v>0.53</v>
      </c>
      <c r="E31">
        <v>11.89</v>
      </c>
      <c r="I31">
        <v>2310.0888388286348</v>
      </c>
    </row>
    <row r="32" spans="1:9" x14ac:dyDescent="0.3">
      <c r="B32" t="s">
        <v>48</v>
      </c>
      <c r="C32">
        <v>57.65</v>
      </c>
      <c r="D32">
        <v>1.06</v>
      </c>
      <c r="E32">
        <v>13.4</v>
      </c>
      <c r="I32">
        <v>2683.863894660557</v>
      </c>
    </row>
    <row r="33" spans="1:10" x14ac:dyDescent="0.3">
      <c r="B33" s="9" t="s">
        <v>97</v>
      </c>
      <c r="C33">
        <v>65.61</v>
      </c>
      <c r="D33">
        <v>2.2400000000000002</v>
      </c>
      <c r="E33">
        <v>16.12</v>
      </c>
      <c r="I33">
        <v>2537.9570325558338</v>
      </c>
    </row>
    <row r="34" spans="1:10" x14ac:dyDescent="0.3">
      <c r="A34" t="s">
        <v>24</v>
      </c>
      <c r="B34" t="s">
        <v>8</v>
      </c>
      <c r="C34">
        <v>12.21</v>
      </c>
      <c r="D34">
        <v>3.53</v>
      </c>
      <c r="E34">
        <v>0.44</v>
      </c>
      <c r="J34">
        <v>2043.866327800449</v>
      </c>
    </row>
    <row r="35" spans="1:10" x14ac:dyDescent="0.3">
      <c r="B35" t="s">
        <v>9</v>
      </c>
      <c r="C35">
        <v>13.52</v>
      </c>
      <c r="D35">
        <v>3.91</v>
      </c>
      <c r="E35">
        <v>0.6</v>
      </c>
      <c r="J35">
        <v>1488.601963082858</v>
      </c>
    </row>
    <row r="36" spans="1:10" x14ac:dyDescent="0.3">
      <c r="B36" t="s">
        <v>10</v>
      </c>
      <c r="C36">
        <v>23.27</v>
      </c>
      <c r="D36">
        <v>4.67</v>
      </c>
      <c r="E36">
        <v>0.84</v>
      </c>
      <c r="J36">
        <v>1552.587022625476</v>
      </c>
    </row>
    <row r="37" spans="1:10" x14ac:dyDescent="0.3">
      <c r="B37" t="s">
        <v>11</v>
      </c>
      <c r="C37">
        <v>20.49</v>
      </c>
      <c r="D37">
        <v>4.99</v>
      </c>
      <c r="E37">
        <v>1.1299999999999999</v>
      </c>
      <c r="J37">
        <v>1427.2203479438349</v>
      </c>
    </row>
    <row r="38" spans="1:10" x14ac:dyDescent="0.3">
      <c r="B38" t="s">
        <v>12</v>
      </c>
      <c r="C38">
        <v>21.39</v>
      </c>
      <c r="D38">
        <v>4.5</v>
      </c>
      <c r="E38">
        <v>1.69</v>
      </c>
      <c r="J38">
        <v>1255.46275394126</v>
      </c>
    </row>
    <row r="39" spans="1:10" x14ac:dyDescent="0.3">
      <c r="B39" t="s">
        <v>48</v>
      </c>
      <c r="C39">
        <v>18.29</v>
      </c>
      <c r="D39">
        <v>5.22</v>
      </c>
      <c r="E39">
        <v>2.39</v>
      </c>
      <c r="J39">
        <v>1042.9945477570309</v>
      </c>
    </row>
    <row r="40" spans="1:10" x14ac:dyDescent="0.3">
      <c r="B40" s="9" t="s">
        <v>97</v>
      </c>
      <c r="C40">
        <v>20.69</v>
      </c>
      <c r="D40">
        <v>5.26</v>
      </c>
      <c r="E40">
        <v>4.2699999999999996</v>
      </c>
      <c r="J40">
        <v>886.82603598139201</v>
      </c>
    </row>
    <row r="41" spans="1:10" x14ac:dyDescent="0.3">
      <c r="C41" s="3"/>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DC72-DAF4-4337-BE2B-9DBBFB488910}">
  <dimension ref="A1:F29"/>
  <sheetViews>
    <sheetView zoomScale="80" zoomScaleNormal="80" workbookViewId="0"/>
  </sheetViews>
  <sheetFormatPr baseColWidth="10" defaultColWidth="11.5546875" defaultRowHeight="12.75" x14ac:dyDescent="0.2"/>
  <cols>
    <col min="1" max="1" width="13" style="4" bestFit="1" customWidth="1"/>
    <col min="2" max="2" width="26.33203125" style="4" customWidth="1"/>
    <col min="3" max="3" width="9.21875" style="4" bestFit="1" customWidth="1"/>
    <col min="4" max="4" width="8.6640625" style="4" bestFit="1" customWidth="1"/>
    <col min="5" max="5" width="10.21875" style="4" bestFit="1" customWidth="1"/>
    <col min="6" max="6" width="5.5546875" style="4" bestFit="1" customWidth="1"/>
    <col min="7" max="16384" width="11.5546875" style="4"/>
  </cols>
  <sheetData>
    <row r="1" spans="1:6" ht="16.5" x14ac:dyDescent="0.3">
      <c r="A1" t="s">
        <v>0</v>
      </c>
      <c r="B1" t="s">
        <v>108</v>
      </c>
    </row>
    <row r="2" spans="1:6" ht="16.5" x14ac:dyDescent="0.3">
      <c r="A2" t="s">
        <v>1</v>
      </c>
      <c r="B2" t="s">
        <v>2</v>
      </c>
    </row>
    <row r="3" spans="1:6" ht="16.5" x14ac:dyDescent="0.3">
      <c r="A3" t="s">
        <v>3</v>
      </c>
    </row>
    <row r="6" spans="1:6" ht="16.5" x14ac:dyDescent="0.3">
      <c r="A6"/>
      <c r="B6"/>
      <c r="C6" t="s">
        <v>4</v>
      </c>
      <c r="D6" t="s">
        <v>5</v>
      </c>
      <c r="E6" t="s">
        <v>20</v>
      </c>
      <c r="F6" t="s">
        <v>67</v>
      </c>
    </row>
    <row r="7" spans="1:6" ht="16.5" x14ac:dyDescent="0.3">
      <c r="A7" t="s">
        <v>23</v>
      </c>
      <c r="B7" t="s">
        <v>50</v>
      </c>
      <c r="C7" s="12">
        <v>12.72740541176</v>
      </c>
      <c r="D7" s="12">
        <v>12.642558050450001</v>
      </c>
      <c r="E7" s="12">
        <v>0</v>
      </c>
      <c r="F7">
        <v>90</v>
      </c>
    </row>
    <row r="8" spans="1:6" ht="16.5" x14ac:dyDescent="0.3">
      <c r="A8"/>
      <c r="B8" t="s">
        <v>51</v>
      </c>
      <c r="C8" s="12">
        <v>0.38157686000000002</v>
      </c>
      <c r="D8" s="12">
        <v>18.073222882900001</v>
      </c>
      <c r="E8" s="12">
        <v>0</v>
      </c>
      <c r="F8">
        <v>85</v>
      </c>
    </row>
    <row r="9" spans="1:6" ht="33" x14ac:dyDescent="0.3">
      <c r="A9"/>
      <c r="B9" s="6" t="s">
        <v>80</v>
      </c>
      <c r="C9" s="12">
        <v>40.143607910429999</v>
      </c>
      <c r="D9" s="12">
        <v>4.8661192066400005</v>
      </c>
      <c r="E9" s="12">
        <v>0</v>
      </c>
      <c r="F9">
        <v>43</v>
      </c>
    </row>
    <row r="10" spans="1:6" ht="33" x14ac:dyDescent="0.3">
      <c r="A10" s="6" t="s">
        <v>117</v>
      </c>
      <c r="B10" s="6" t="s">
        <v>47</v>
      </c>
      <c r="C10" s="12">
        <v>113.61896957736001</v>
      </c>
      <c r="D10" s="12">
        <v>2.7807710440000002</v>
      </c>
      <c r="E10" s="12">
        <v>0</v>
      </c>
      <c r="F10">
        <v>115</v>
      </c>
    </row>
    <row r="11" spans="1:6" ht="16.5" x14ac:dyDescent="0.3">
      <c r="B11" s="6" t="s">
        <v>57</v>
      </c>
      <c r="C11" s="12">
        <v>15.732438168330001</v>
      </c>
      <c r="D11" s="12">
        <v>0</v>
      </c>
      <c r="E11" s="12">
        <v>0</v>
      </c>
      <c r="F11">
        <v>13</v>
      </c>
    </row>
    <row r="12" spans="1:6" ht="16.5" x14ac:dyDescent="0.3">
      <c r="A12" t="s">
        <v>26</v>
      </c>
      <c r="B12" t="s">
        <v>58</v>
      </c>
      <c r="C12" s="12">
        <v>17.247455666090001</v>
      </c>
      <c r="D12" s="12">
        <v>0</v>
      </c>
      <c r="E12" s="12">
        <v>0</v>
      </c>
      <c r="F12">
        <v>5</v>
      </c>
    </row>
    <row r="13" spans="1:6" ht="16.5" x14ac:dyDescent="0.3">
      <c r="B13" t="s">
        <v>59</v>
      </c>
      <c r="C13" s="12">
        <v>45.228800278199998</v>
      </c>
      <c r="D13" s="12">
        <v>4.3161645107200002</v>
      </c>
      <c r="E13" s="12">
        <v>0</v>
      </c>
      <c r="F13">
        <v>77</v>
      </c>
    </row>
    <row r="14" spans="1:6" ht="16.5" x14ac:dyDescent="0.3">
      <c r="A14"/>
      <c r="B14" t="s">
        <v>60</v>
      </c>
      <c r="C14" s="12">
        <v>9.77696066735</v>
      </c>
      <c r="D14" s="12">
        <v>0.21978724899999999</v>
      </c>
      <c r="E14" s="12">
        <v>0</v>
      </c>
      <c r="F14">
        <v>22</v>
      </c>
    </row>
    <row r="15" spans="1:6" ht="16.5" x14ac:dyDescent="0.3">
      <c r="A15" t="s">
        <v>27</v>
      </c>
      <c r="B15" t="s">
        <v>61</v>
      </c>
      <c r="C15" s="12">
        <v>0</v>
      </c>
      <c r="D15" s="12">
        <v>0</v>
      </c>
      <c r="E15" s="12">
        <v>9.1338854860000005</v>
      </c>
      <c r="F15">
        <v>3</v>
      </c>
    </row>
    <row r="16" spans="1:6" ht="16.5" x14ac:dyDescent="0.3">
      <c r="B16" t="s">
        <v>62</v>
      </c>
      <c r="C16" s="12">
        <v>62.385242129080005</v>
      </c>
      <c r="D16" s="12">
        <v>1.8839965988499998</v>
      </c>
      <c r="E16" s="12">
        <v>0</v>
      </c>
      <c r="F16">
        <v>19</v>
      </c>
    </row>
    <row r="17" spans="1:6" ht="16.5" x14ac:dyDescent="0.3">
      <c r="A17"/>
      <c r="B17" t="s">
        <v>63</v>
      </c>
      <c r="C17" s="12">
        <v>4.3213925147200003</v>
      </c>
      <c r="D17" s="12">
        <v>0.23081236299999999</v>
      </c>
      <c r="E17" s="12">
        <v>3.5271572249999998</v>
      </c>
      <c r="F17">
        <v>5</v>
      </c>
    </row>
    <row r="18" spans="1:6" ht="16.5" x14ac:dyDescent="0.3">
      <c r="A18"/>
      <c r="B18" t="s">
        <v>64</v>
      </c>
      <c r="C18" s="12">
        <v>0</v>
      </c>
      <c r="D18" s="12">
        <v>0</v>
      </c>
      <c r="E18" s="12">
        <v>1.743421146</v>
      </c>
      <c r="F18">
        <v>1</v>
      </c>
    </row>
    <row r="19" spans="1:6" ht="33" x14ac:dyDescent="0.3">
      <c r="A19"/>
      <c r="B19" s="6" t="s">
        <v>76</v>
      </c>
      <c r="C19" s="12">
        <v>0</v>
      </c>
      <c r="D19" s="12">
        <v>7.7060543999999995E-2</v>
      </c>
      <c r="E19" s="12">
        <v>0</v>
      </c>
      <c r="F19">
        <v>1</v>
      </c>
    </row>
    <row r="20" spans="1:6" ht="33" x14ac:dyDescent="0.3">
      <c r="A20"/>
      <c r="B20" s="6" t="s">
        <v>77</v>
      </c>
      <c r="C20" s="12">
        <v>0</v>
      </c>
      <c r="D20" s="12">
        <v>7.7060543999999995E-2</v>
      </c>
      <c r="E20" s="12">
        <v>0</v>
      </c>
      <c r="F20">
        <v>1</v>
      </c>
    </row>
    <row r="21" spans="1:6" ht="16.5" x14ac:dyDescent="0.3">
      <c r="A21"/>
      <c r="B21" t="s">
        <v>65</v>
      </c>
      <c r="C21" s="12">
        <v>0</v>
      </c>
      <c r="D21" s="12">
        <v>0.231181632</v>
      </c>
      <c r="E21" s="12">
        <v>0.51591626130000001</v>
      </c>
      <c r="F21">
        <v>2</v>
      </c>
    </row>
    <row r="22" spans="1:6" ht="33" x14ac:dyDescent="0.3">
      <c r="A22"/>
      <c r="B22" s="6" t="s">
        <v>79</v>
      </c>
      <c r="C22" s="12">
        <v>0</v>
      </c>
      <c r="D22" s="12">
        <v>0</v>
      </c>
      <c r="E22" s="12">
        <v>0.1719720871</v>
      </c>
      <c r="F22">
        <v>1</v>
      </c>
    </row>
    <row r="23" spans="1:6" ht="33" x14ac:dyDescent="0.3">
      <c r="A23"/>
      <c r="B23" s="6" t="s">
        <v>78</v>
      </c>
      <c r="C23" s="12">
        <v>0</v>
      </c>
      <c r="D23" s="12">
        <v>0</v>
      </c>
      <c r="E23" s="12">
        <v>1.0318325226</v>
      </c>
      <c r="F23">
        <v>1</v>
      </c>
    </row>
    <row r="24" spans="1:6" ht="16.5" x14ac:dyDescent="0.3">
      <c r="A24"/>
      <c r="B24" t="s">
        <v>66</v>
      </c>
      <c r="C24" s="12">
        <v>0</v>
      </c>
      <c r="D24" s="12">
        <v>1.6704451200000002E-3</v>
      </c>
      <c r="E24" s="12">
        <v>0</v>
      </c>
      <c r="F24">
        <v>1</v>
      </c>
    </row>
    <row r="25" spans="1:6" ht="16.5" x14ac:dyDescent="0.3">
      <c r="A25" t="s">
        <v>24</v>
      </c>
      <c r="B25" t="s">
        <v>52</v>
      </c>
      <c r="C25" s="12">
        <v>11.7915561074</v>
      </c>
      <c r="D25" s="12">
        <v>4.2417257409999998</v>
      </c>
      <c r="E25" s="12">
        <v>4.2715045270000003</v>
      </c>
      <c r="F25">
        <v>25</v>
      </c>
    </row>
    <row r="26" spans="1:6" ht="16.5" x14ac:dyDescent="0.3">
      <c r="A26"/>
      <c r="B26" t="s">
        <v>53</v>
      </c>
      <c r="C26" s="12">
        <v>0</v>
      </c>
      <c r="D26" s="12">
        <v>0.181315213</v>
      </c>
      <c r="E26" s="12">
        <v>0</v>
      </c>
      <c r="F26">
        <v>1</v>
      </c>
    </row>
    <row r="27" spans="1:6" ht="16.5" x14ac:dyDescent="0.3">
      <c r="A27"/>
      <c r="B27" t="s">
        <v>54</v>
      </c>
      <c r="C27" s="12">
        <v>4.6573753724999998</v>
      </c>
      <c r="D27" s="12">
        <v>0.16388268</v>
      </c>
      <c r="E27" s="12">
        <v>0</v>
      </c>
      <c r="F27">
        <v>7</v>
      </c>
    </row>
    <row r="28" spans="1:6" ht="16.5" x14ac:dyDescent="0.3">
      <c r="A28"/>
      <c r="B28" t="s">
        <v>55</v>
      </c>
      <c r="C28" s="12">
        <v>1.29784519679</v>
      </c>
      <c r="D28" s="12">
        <v>0</v>
      </c>
      <c r="E28" s="12">
        <v>0</v>
      </c>
      <c r="F28">
        <v>3</v>
      </c>
    </row>
    <row r="29" spans="1:6" ht="16.5" x14ac:dyDescent="0.3">
      <c r="A29"/>
      <c r="B29" t="s">
        <v>56</v>
      </c>
      <c r="C29" s="12">
        <v>0.89471441663999995</v>
      </c>
      <c r="D29" s="12">
        <v>0.34507389218000001</v>
      </c>
      <c r="E29" s="12">
        <v>0</v>
      </c>
      <c r="F29">
        <v>13</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0"/>
  <sheetViews>
    <sheetView zoomScale="80" zoomScaleNormal="80" workbookViewId="0"/>
  </sheetViews>
  <sheetFormatPr baseColWidth="10" defaultColWidth="8.88671875" defaultRowHeight="16.5" x14ac:dyDescent="0.3"/>
  <cols>
    <col min="1" max="1" width="13" bestFit="1" customWidth="1"/>
    <col min="3" max="3" width="18.109375" bestFit="1" customWidth="1"/>
    <col min="4" max="4" width="16" bestFit="1" customWidth="1"/>
    <col min="5" max="5" width="16.44140625" bestFit="1" customWidth="1"/>
    <col min="6" max="6" width="12.5546875" bestFit="1" customWidth="1"/>
  </cols>
  <sheetData>
    <row r="1" spans="1:6" x14ac:dyDescent="0.3">
      <c r="A1" t="s">
        <v>0</v>
      </c>
      <c r="B1" t="s">
        <v>109</v>
      </c>
    </row>
    <row r="2" spans="1:6" x14ac:dyDescent="0.3">
      <c r="A2" t="s">
        <v>1</v>
      </c>
      <c r="B2" t="s">
        <v>2</v>
      </c>
    </row>
    <row r="3" spans="1:6" x14ac:dyDescent="0.3">
      <c r="A3" t="s">
        <v>3</v>
      </c>
    </row>
    <row r="5" spans="1:6" x14ac:dyDescent="0.3">
      <c r="C5" t="s">
        <v>28</v>
      </c>
      <c r="D5" t="s">
        <v>29</v>
      </c>
      <c r="E5" t="s">
        <v>30</v>
      </c>
      <c r="F5" t="s">
        <v>17</v>
      </c>
    </row>
    <row r="6" spans="1:6" x14ac:dyDescent="0.3">
      <c r="A6" t="s">
        <v>23</v>
      </c>
      <c r="B6" t="s">
        <v>8</v>
      </c>
      <c r="C6" s="8">
        <v>13553585194.84</v>
      </c>
      <c r="D6" s="8">
        <v>1229782557.26</v>
      </c>
      <c r="E6" s="8">
        <v>92</v>
      </c>
      <c r="F6">
        <v>0</v>
      </c>
    </row>
    <row r="7" spans="1:6" x14ac:dyDescent="0.3">
      <c r="B7" t="s">
        <v>9</v>
      </c>
      <c r="C7" s="8">
        <v>18039925776.16</v>
      </c>
      <c r="D7" s="8">
        <v>1118764280.77</v>
      </c>
      <c r="E7" s="8">
        <v>94</v>
      </c>
      <c r="F7">
        <v>0</v>
      </c>
    </row>
    <row r="8" spans="1:6" x14ac:dyDescent="0.3">
      <c r="B8" t="s">
        <v>10</v>
      </c>
      <c r="C8" s="8">
        <v>31174267403.259998</v>
      </c>
      <c r="D8" s="8">
        <v>1756745784.9400001</v>
      </c>
      <c r="E8" s="8">
        <v>95</v>
      </c>
      <c r="F8">
        <v>0</v>
      </c>
    </row>
    <row r="9" spans="1:6" x14ac:dyDescent="0.3">
      <c r="B9" t="s">
        <v>11</v>
      </c>
      <c r="C9" s="8">
        <v>41369378900.480003</v>
      </c>
      <c r="D9" s="8">
        <v>1870599346.05</v>
      </c>
      <c r="E9" s="8">
        <v>96</v>
      </c>
      <c r="F9">
        <v>0</v>
      </c>
    </row>
    <row r="10" spans="1:6" x14ac:dyDescent="0.3">
      <c r="B10" t="s">
        <v>12</v>
      </c>
      <c r="C10" s="8">
        <v>42233490348.589996</v>
      </c>
      <c r="D10" s="8">
        <v>1698094177.0699999</v>
      </c>
      <c r="E10" s="8">
        <v>96</v>
      </c>
      <c r="F10">
        <v>0</v>
      </c>
    </row>
    <row r="11" spans="1:6" x14ac:dyDescent="0.3">
      <c r="B11" t="s">
        <v>48</v>
      </c>
      <c r="C11" s="8">
        <v>46596506532.32</v>
      </c>
      <c r="D11" s="8">
        <v>1195988285.0599999</v>
      </c>
      <c r="E11" s="8">
        <v>97</v>
      </c>
      <c r="F11">
        <v>0</v>
      </c>
    </row>
    <row r="12" spans="1:6" x14ac:dyDescent="0.3">
      <c r="B12" s="9" t="s">
        <v>97</v>
      </c>
      <c r="C12" s="8">
        <v>51050819831.900002</v>
      </c>
      <c r="D12" s="8">
        <v>1586298822.7</v>
      </c>
      <c r="E12" s="8">
        <v>97</v>
      </c>
      <c r="F12">
        <v>0</v>
      </c>
    </row>
    <row r="13" spans="1:6" x14ac:dyDescent="0.3">
      <c r="A13" t="s">
        <v>25</v>
      </c>
      <c r="B13" t="s">
        <v>8</v>
      </c>
      <c r="C13" s="8">
        <v>56782026424.660004</v>
      </c>
      <c r="D13" s="8">
        <v>3672571623.3600001</v>
      </c>
      <c r="E13" s="8">
        <v>94</v>
      </c>
      <c r="F13">
        <v>0</v>
      </c>
    </row>
    <row r="14" spans="1:6" x14ac:dyDescent="0.3">
      <c r="B14" t="s">
        <v>9</v>
      </c>
      <c r="C14" s="8">
        <v>69250281594.300003</v>
      </c>
      <c r="D14" s="8">
        <v>4296224088.1099997</v>
      </c>
      <c r="E14" s="8">
        <v>94</v>
      </c>
      <c r="F14">
        <v>0</v>
      </c>
    </row>
    <row r="15" spans="1:6" x14ac:dyDescent="0.3">
      <c r="B15" t="s">
        <v>10</v>
      </c>
      <c r="C15" s="8">
        <v>84830543814.899994</v>
      </c>
      <c r="D15" s="8">
        <v>4844266970.7799997</v>
      </c>
      <c r="E15" s="8">
        <v>95</v>
      </c>
      <c r="F15">
        <v>0</v>
      </c>
    </row>
    <row r="16" spans="1:6" x14ac:dyDescent="0.3">
      <c r="B16" t="s">
        <v>11</v>
      </c>
      <c r="C16" s="8">
        <v>84127338707.089996</v>
      </c>
      <c r="D16" s="8">
        <v>7131044857.2299995</v>
      </c>
      <c r="E16" s="8">
        <v>92</v>
      </c>
      <c r="F16">
        <v>0</v>
      </c>
    </row>
    <row r="17" spans="1:6" x14ac:dyDescent="0.3">
      <c r="B17" t="s">
        <v>12</v>
      </c>
      <c r="C17" s="8">
        <v>80847298814.740005</v>
      </c>
      <c r="D17" s="8">
        <v>8870626107.4300003</v>
      </c>
      <c r="E17" s="8">
        <v>90</v>
      </c>
      <c r="F17">
        <v>0</v>
      </c>
    </row>
    <row r="18" spans="1:6" x14ac:dyDescent="0.3">
      <c r="B18" t="s">
        <v>48</v>
      </c>
      <c r="C18" s="8">
        <v>94336146199.580002</v>
      </c>
      <c r="D18" s="8">
        <v>8884602261.0699997</v>
      </c>
      <c r="E18" s="8">
        <v>91</v>
      </c>
      <c r="F18">
        <v>0</v>
      </c>
    </row>
    <row r="19" spans="1:6" x14ac:dyDescent="0.3">
      <c r="B19" s="9" t="s">
        <v>97</v>
      </c>
      <c r="C19" s="8">
        <v>104607664276.67</v>
      </c>
      <c r="D19" s="8">
        <v>9456202677.6100006</v>
      </c>
      <c r="E19" s="8">
        <v>92</v>
      </c>
      <c r="F19">
        <v>0</v>
      </c>
    </row>
    <row r="20" spans="1:6" x14ac:dyDescent="0.3">
      <c r="A20" t="s">
        <v>26</v>
      </c>
      <c r="B20" t="s">
        <v>8</v>
      </c>
      <c r="C20" s="8">
        <v>15212612338.5</v>
      </c>
      <c r="D20" s="8">
        <v>1193675196.0899999</v>
      </c>
      <c r="E20" s="8">
        <v>93</v>
      </c>
      <c r="F20">
        <v>0</v>
      </c>
    </row>
    <row r="21" spans="1:6" x14ac:dyDescent="0.3">
      <c r="B21" t="s">
        <v>9</v>
      </c>
      <c r="C21" s="8">
        <v>28542657066.860001</v>
      </c>
      <c r="D21" s="8">
        <v>1430796978.01</v>
      </c>
      <c r="E21" s="8">
        <v>95</v>
      </c>
      <c r="F21">
        <v>0</v>
      </c>
    </row>
    <row r="22" spans="1:6" x14ac:dyDescent="0.3">
      <c r="B22" t="s">
        <v>10</v>
      </c>
      <c r="C22" s="8">
        <v>47768378477.25</v>
      </c>
      <c r="D22" s="8">
        <v>2517958208.4699998</v>
      </c>
      <c r="E22" s="8">
        <v>95</v>
      </c>
      <c r="F22">
        <v>0</v>
      </c>
    </row>
    <row r="23" spans="1:6" x14ac:dyDescent="0.3">
      <c r="B23" t="s">
        <v>11</v>
      </c>
      <c r="C23" s="8">
        <v>53261359471.07</v>
      </c>
      <c r="D23" s="8">
        <v>3275608077.5900002</v>
      </c>
      <c r="E23" s="8">
        <v>94</v>
      </c>
      <c r="F23">
        <v>0</v>
      </c>
    </row>
    <row r="24" spans="1:6" x14ac:dyDescent="0.3">
      <c r="B24" t="s">
        <v>12</v>
      </c>
      <c r="C24" s="8">
        <v>61130144415.860001</v>
      </c>
      <c r="D24" s="8">
        <v>4123312478.1399999</v>
      </c>
      <c r="E24" s="8">
        <v>94</v>
      </c>
      <c r="F24">
        <v>0</v>
      </c>
    </row>
    <row r="25" spans="1:6" x14ac:dyDescent="0.3">
      <c r="B25" t="s">
        <v>48</v>
      </c>
      <c r="C25" s="8">
        <v>67266551477.400002</v>
      </c>
      <c r="D25" s="8">
        <v>5122970601.4099998</v>
      </c>
      <c r="E25" s="8">
        <v>93</v>
      </c>
      <c r="F25">
        <v>0</v>
      </c>
    </row>
    <row r="26" spans="1:6" x14ac:dyDescent="0.3">
      <c r="B26" s="9" t="s">
        <v>97</v>
      </c>
      <c r="C26" s="8">
        <v>65945427415.849998</v>
      </c>
      <c r="D26" s="8">
        <v>6307789195.79</v>
      </c>
      <c r="E26" s="8">
        <v>91</v>
      </c>
      <c r="F26">
        <v>0</v>
      </c>
    </row>
    <row r="27" spans="1:6" x14ac:dyDescent="0.3">
      <c r="A27" t="s">
        <v>27</v>
      </c>
      <c r="B27" t="s">
        <v>8</v>
      </c>
      <c r="C27" s="8">
        <v>30806563511.43</v>
      </c>
      <c r="D27" s="8">
        <v>1245834416.97</v>
      </c>
      <c r="E27" s="8">
        <v>96</v>
      </c>
      <c r="F27">
        <v>0</v>
      </c>
    </row>
    <row r="28" spans="1:6" x14ac:dyDescent="0.3">
      <c r="B28" t="s">
        <v>9</v>
      </c>
      <c r="C28" s="8">
        <v>30267281930.200001</v>
      </c>
      <c r="D28" s="8">
        <v>1672340350.1400001</v>
      </c>
      <c r="E28" s="8">
        <v>95</v>
      </c>
      <c r="F28">
        <v>0</v>
      </c>
    </row>
    <row r="29" spans="1:6" x14ac:dyDescent="0.3">
      <c r="B29" t="s">
        <v>10</v>
      </c>
      <c r="C29" s="8">
        <v>40226798836.82</v>
      </c>
      <c r="D29" s="8">
        <v>3111034505.3099999</v>
      </c>
      <c r="E29" s="8">
        <v>93</v>
      </c>
      <c r="F29">
        <v>0</v>
      </c>
    </row>
    <row r="30" spans="1:6" x14ac:dyDescent="0.3">
      <c r="B30" t="s">
        <v>11</v>
      </c>
      <c r="C30" s="8">
        <v>40389515803.040001</v>
      </c>
      <c r="D30" s="8">
        <v>3572514153.6700001</v>
      </c>
      <c r="E30" s="8">
        <v>92</v>
      </c>
      <c r="F30">
        <v>0</v>
      </c>
    </row>
    <row r="31" spans="1:6" x14ac:dyDescent="0.3">
      <c r="B31" t="s">
        <v>12</v>
      </c>
      <c r="C31" s="8">
        <v>46972027038.300003</v>
      </c>
      <c r="D31" s="8">
        <v>4557553309.3999996</v>
      </c>
      <c r="E31" s="8">
        <v>91</v>
      </c>
      <c r="F31">
        <v>0</v>
      </c>
    </row>
    <row r="32" spans="1:6" x14ac:dyDescent="0.3">
      <c r="B32" t="s">
        <v>48</v>
      </c>
      <c r="C32" s="8">
        <v>64234891862.949997</v>
      </c>
      <c r="D32" s="8">
        <v>6806259669.3400002</v>
      </c>
      <c r="E32" s="8">
        <v>90</v>
      </c>
      <c r="F32">
        <v>0</v>
      </c>
    </row>
    <row r="33" spans="1:6" x14ac:dyDescent="0.3">
      <c r="B33" s="9" t="s">
        <v>97</v>
      </c>
      <c r="C33" s="8">
        <v>72985568736.399994</v>
      </c>
      <c r="D33" s="8">
        <v>8745464594.9099998</v>
      </c>
      <c r="E33" s="8">
        <v>89</v>
      </c>
      <c r="F33">
        <v>0</v>
      </c>
    </row>
    <row r="34" spans="1:6" x14ac:dyDescent="0.3">
      <c r="A34" t="s">
        <v>24</v>
      </c>
      <c r="B34" t="s">
        <v>8</v>
      </c>
      <c r="C34" s="8">
        <v>11831340123.629999</v>
      </c>
      <c r="D34" s="8">
        <v>816970705.10000002</v>
      </c>
      <c r="E34" s="8">
        <v>94</v>
      </c>
      <c r="F34">
        <v>0</v>
      </c>
    </row>
    <row r="35" spans="1:6" x14ac:dyDescent="0.3">
      <c r="B35" t="s">
        <v>9</v>
      </c>
      <c r="C35" s="8">
        <v>12945841604.75</v>
      </c>
      <c r="D35" s="8">
        <v>1177259080.29</v>
      </c>
      <c r="E35" s="8">
        <v>92</v>
      </c>
      <c r="F35">
        <v>0</v>
      </c>
    </row>
    <row r="36" spans="1:6" x14ac:dyDescent="0.3">
      <c r="B36" t="s">
        <v>10</v>
      </c>
      <c r="C36" s="8">
        <v>22363532299.869999</v>
      </c>
      <c r="D36" s="8">
        <v>1747770649.95</v>
      </c>
      <c r="E36" s="8">
        <v>93</v>
      </c>
      <c r="F36">
        <v>0</v>
      </c>
    </row>
    <row r="37" spans="1:6" x14ac:dyDescent="0.3">
      <c r="B37" t="s">
        <v>11</v>
      </c>
      <c r="C37" s="8">
        <v>19712368324.279999</v>
      </c>
      <c r="D37" s="8">
        <v>1907497038.3</v>
      </c>
      <c r="E37" s="8">
        <v>91</v>
      </c>
      <c r="F37">
        <v>0</v>
      </c>
    </row>
    <row r="38" spans="1:6" x14ac:dyDescent="0.3">
      <c r="B38" t="s">
        <v>12</v>
      </c>
      <c r="C38" s="8">
        <v>20280934898.52</v>
      </c>
      <c r="D38" s="8">
        <v>2796479285.6500001</v>
      </c>
      <c r="E38" s="8">
        <v>88</v>
      </c>
      <c r="F38">
        <v>0</v>
      </c>
    </row>
    <row r="39" spans="1:6" x14ac:dyDescent="0.3">
      <c r="B39" t="s">
        <v>48</v>
      </c>
      <c r="C39" s="8">
        <v>17463418216.259998</v>
      </c>
      <c r="D39" s="8">
        <v>3221589142.9000001</v>
      </c>
      <c r="E39" s="8">
        <v>84</v>
      </c>
      <c r="F39">
        <v>0</v>
      </c>
    </row>
    <row r="40" spans="1:6" x14ac:dyDescent="0.3">
      <c r="B40" s="9" t="s">
        <v>97</v>
      </c>
      <c r="C40" s="8">
        <v>19582255315.369999</v>
      </c>
      <c r="D40" s="8">
        <v>5379991234.46</v>
      </c>
      <c r="E40" s="8">
        <v>78</v>
      </c>
      <c r="F40">
        <v>0</v>
      </c>
    </row>
  </sheetData>
  <pageMargins left="0.7" right="0.7" top="0.75" bottom="0.75" header="0.3" footer="0.3"/>
  <pageSetup paperSize="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40"/>
  <sheetViews>
    <sheetView zoomScale="80" zoomScaleNormal="80" workbookViewId="0"/>
  </sheetViews>
  <sheetFormatPr baseColWidth="10" defaultColWidth="8.88671875" defaultRowHeight="16.5" x14ac:dyDescent="0.3"/>
  <cols>
    <col min="1" max="1" width="12.77734375" bestFit="1" customWidth="1"/>
    <col min="3" max="3" width="17" bestFit="1" customWidth="1"/>
    <col min="4" max="4" width="16" bestFit="1" customWidth="1"/>
    <col min="5" max="5" width="16.33203125" bestFit="1" customWidth="1"/>
    <col min="6" max="6" width="12.44140625" bestFit="1" customWidth="1"/>
  </cols>
  <sheetData>
    <row r="1" spans="1:6" x14ac:dyDescent="0.3">
      <c r="A1" t="s">
        <v>0</v>
      </c>
      <c r="B1" t="s">
        <v>110</v>
      </c>
    </row>
    <row r="2" spans="1:6" x14ac:dyDescent="0.3">
      <c r="A2" t="s">
        <v>1</v>
      </c>
      <c r="B2" t="s">
        <v>2</v>
      </c>
    </row>
    <row r="3" spans="1:6" x14ac:dyDescent="0.3">
      <c r="A3" t="s">
        <v>3</v>
      </c>
    </row>
    <row r="5" spans="1:6" x14ac:dyDescent="0.3">
      <c r="C5" t="s">
        <v>28</v>
      </c>
      <c r="D5" t="s">
        <v>29</v>
      </c>
      <c r="E5" t="s">
        <v>30</v>
      </c>
      <c r="F5" t="s">
        <v>17</v>
      </c>
    </row>
    <row r="6" spans="1:6" x14ac:dyDescent="0.3">
      <c r="A6" t="s">
        <v>23</v>
      </c>
      <c r="B6" t="s">
        <v>8</v>
      </c>
      <c r="C6" s="8">
        <v>9267684392.7800007</v>
      </c>
      <c r="D6" s="8">
        <v>629315546.19000006</v>
      </c>
      <c r="E6">
        <v>94</v>
      </c>
      <c r="F6">
        <v>0</v>
      </c>
    </row>
    <row r="7" spans="1:6" x14ac:dyDescent="0.3">
      <c r="B7" t="s">
        <v>9</v>
      </c>
      <c r="C7" s="8">
        <v>9899492048.8400002</v>
      </c>
      <c r="D7" s="8">
        <v>551629969.64999998</v>
      </c>
      <c r="E7">
        <v>95</v>
      </c>
      <c r="F7">
        <v>0</v>
      </c>
    </row>
    <row r="8" spans="1:6" x14ac:dyDescent="0.3">
      <c r="B8" t="s">
        <v>10</v>
      </c>
      <c r="C8" s="8">
        <v>14655691404.59</v>
      </c>
      <c r="D8" s="8">
        <v>786525449.94000006</v>
      </c>
      <c r="E8">
        <v>95</v>
      </c>
      <c r="F8">
        <v>0</v>
      </c>
    </row>
    <row r="9" spans="1:6" x14ac:dyDescent="0.3">
      <c r="B9" t="s">
        <v>11</v>
      </c>
      <c r="C9" s="8">
        <v>18630340297.91</v>
      </c>
      <c r="D9" s="8">
        <v>841689211.54999995</v>
      </c>
      <c r="E9">
        <v>96</v>
      </c>
      <c r="F9">
        <v>0</v>
      </c>
    </row>
    <row r="10" spans="1:6" x14ac:dyDescent="0.3">
      <c r="B10" t="s">
        <v>12</v>
      </c>
      <c r="C10" s="8">
        <v>23363056148.200001</v>
      </c>
      <c r="D10" s="8">
        <v>480197958.97000003</v>
      </c>
      <c r="E10">
        <v>98</v>
      </c>
      <c r="F10">
        <v>0</v>
      </c>
    </row>
    <row r="11" spans="1:6" x14ac:dyDescent="0.3">
      <c r="B11" t="s">
        <v>48</v>
      </c>
      <c r="C11" s="8">
        <v>24408582165.459999</v>
      </c>
      <c r="D11" s="8">
        <v>659775062.10000002</v>
      </c>
      <c r="E11">
        <v>97</v>
      </c>
      <c r="F11">
        <v>0</v>
      </c>
    </row>
    <row r="12" spans="1:6" x14ac:dyDescent="0.3">
      <c r="B12" s="9" t="s">
        <v>97</v>
      </c>
      <c r="C12" s="8">
        <v>34652327648.660004</v>
      </c>
      <c r="D12" s="8">
        <v>784221451.33000004</v>
      </c>
      <c r="E12">
        <v>98</v>
      </c>
      <c r="F12">
        <v>0</v>
      </c>
    </row>
    <row r="13" spans="1:6" x14ac:dyDescent="0.3">
      <c r="A13" t="s">
        <v>25</v>
      </c>
      <c r="B13" t="s">
        <v>8</v>
      </c>
      <c r="C13" s="8">
        <v>4314779651.7799997</v>
      </c>
      <c r="D13" s="8">
        <v>271773246.22000003</v>
      </c>
      <c r="E13">
        <v>94</v>
      </c>
      <c r="F13">
        <v>0</v>
      </c>
    </row>
    <row r="14" spans="1:6" x14ac:dyDescent="0.3">
      <c r="B14" t="s">
        <v>9</v>
      </c>
      <c r="C14" s="8">
        <v>2374218708.8200002</v>
      </c>
      <c r="D14" s="8">
        <v>195884156.18000001</v>
      </c>
      <c r="E14">
        <v>92</v>
      </c>
      <c r="F14">
        <v>0</v>
      </c>
    </row>
    <row r="15" spans="1:6" x14ac:dyDescent="0.3">
      <c r="B15" t="s">
        <v>10</v>
      </c>
      <c r="C15" s="8">
        <v>4242368628.3899999</v>
      </c>
      <c r="D15" s="8">
        <v>220035016.62</v>
      </c>
      <c r="E15">
        <v>95</v>
      </c>
      <c r="F15">
        <v>0</v>
      </c>
    </row>
    <row r="16" spans="1:6" x14ac:dyDescent="0.3">
      <c r="B16" t="s">
        <v>11</v>
      </c>
      <c r="C16" s="8">
        <v>4300514617.0200005</v>
      </c>
      <c r="D16" s="8">
        <v>204306307.97999999</v>
      </c>
      <c r="E16">
        <v>95</v>
      </c>
      <c r="F16">
        <v>0</v>
      </c>
    </row>
    <row r="17" spans="1:6" x14ac:dyDescent="0.3">
      <c r="B17" t="s">
        <v>12</v>
      </c>
      <c r="C17" s="8">
        <v>2317482102.8000002</v>
      </c>
      <c r="D17" s="8">
        <v>212664254.19999999</v>
      </c>
      <c r="E17">
        <v>92</v>
      </c>
      <c r="F17">
        <v>0</v>
      </c>
    </row>
    <row r="18" spans="1:6" x14ac:dyDescent="0.3">
      <c r="B18" t="s">
        <v>48</v>
      </c>
      <c r="C18" s="8">
        <v>3039689490.6399999</v>
      </c>
      <c r="D18" s="8">
        <v>213675471.41</v>
      </c>
      <c r="E18">
        <v>93</v>
      </c>
      <c r="F18">
        <v>0</v>
      </c>
    </row>
    <row r="19" spans="1:6" x14ac:dyDescent="0.3">
      <c r="B19" s="9" t="s">
        <v>97</v>
      </c>
      <c r="C19" s="8">
        <v>2590068314.4000001</v>
      </c>
      <c r="D19" s="8">
        <v>190702729.59999999</v>
      </c>
      <c r="E19">
        <v>93</v>
      </c>
      <c r="F19">
        <v>0</v>
      </c>
    </row>
    <row r="20" spans="1:6" x14ac:dyDescent="0.3">
      <c r="A20" t="s">
        <v>26</v>
      </c>
      <c r="B20" t="s">
        <v>8</v>
      </c>
      <c r="C20" s="8">
        <v>3246600798.96</v>
      </c>
      <c r="D20" s="8">
        <v>1989646301.04</v>
      </c>
      <c r="E20">
        <v>62</v>
      </c>
      <c r="F20">
        <v>0</v>
      </c>
    </row>
    <row r="21" spans="1:6" x14ac:dyDescent="0.3">
      <c r="B21" t="s">
        <v>9</v>
      </c>
      <c r="C21" s="8">
        <v>3621847531.2199998</v>
      </c>
      <c r="D21" s="8">
        <v>1649206270.78</v>
      </c>
      <c r="E21">
        <v>69</v>
      </c>
      <c r="F21">
        <v>0</v>
      </c>
    </row>
    <row r="22" spans="1:6" x14ac:dyDescent="0.3">
      <c r="B22" t="s">
        <v>10</v>
      </c>
      <c r="C22" s="8">
        <v>4524516737.0500002</v>
      </c>
      <c r="D22" s="8">
        <v>1449029545.95</v>
      </c>
      <c r="E22">
        <v>76</v>
      </c>
      <c r="F22">
        <v>0</v>
      </c>
    </row>
    <row r="23" spans="1:6" x14ac:dyDescent="0.3">
      <c r="B23" t="s">
        <v>11</v>
      </c>
      <c r="C23" s="8">
        <v>4484924382.71</v>
      </c>
      <c r="D23" s="8">
        <v>1462823984.29</v>
      </c>
      <c r="E23">
        <v>75</v>
      </c>
      <c r="F23">
        <v>0</v>
      </c>
    </row>
    <row r="24" spans="1:6" x14ac:dyDescent="0.3">
      <c r="B24" t="s">
        <v>12</v>
      </c>
      <c r="C24" s="8">
        <v>5638982641.29</v>
      </c>
      <c r="D24" s="8">
        <v>1037897738.71</v>
      </c>
      <c r="E24">
        <v>84</v>
      </c>
      <c r="F24">
        <v>0</v>
      </c>
    </row>
    <row r="25" spans="1:6" x14ac:dyDescent="0.3">
      <c r="B25" t="s">
        <v>48</v>
      </c>
      <c r="C25" s="8">
        <v>4741191040.2700005</v>
      </c>
      <c r="D25" s="8">
        <v>582824677.73000002</v>
      </c>
      <c r="E25">
        <v>89</v>
      </c>
      <c r="F25">
        <v>0</v>
      </c>
    </row>
    <row r="26" spans="1:6" x14ac:dyDescent="0.3">
      <c r="B26" s="9" t="s">
        <v>97</v>
      </c>
      <c r="C26" s="8">
        <v>4600512105.9099998</v>
      </c>
      <c r="D26" s="8">
        <v>259048584.81</v>
      </c>
      <c r="E26">
        <v>95</v>
      </c>
      <c r="F26">
        <v>0</v>
      </c>
    </row>
    <row r="27" spans="1:6" x14ac:dyDescent="0.3">
      <c r="A27" t="s">
        <v>27</v>
      </c>
      <c r="B27" t="s">
        <v>8</v>
      </c>
      <c r="C27" s="8">
        <v>45955000</v>
      </c>
      <c r="D27" s="8">
        <v>6722743</v>
      </c>
      <c r="E27">
        <v>87</v>
      </c>
      <c r="F27">
        <v>0</v>
      </c>
    </row>
    <row r="28" spans="1:6" x14ac:dyDescent="0.3">
      <c r="B28" t="s">
        <v>9</v>
      </c>
      <c r="C28" s="8">
        <v>752753323.38999999</v>
      </c>
      <c r="D28" s="8">
        <v>114082626.61</v>
      </c>
      <c r="E28">
        <v>87</v>
      </c>
      <c r="F28">
        <v>0</v>
      </c>
    </row>
    <row r="29" spans="1:6" x14ac:dyDescent="0.3">
      <c r="B29" t="s">
        <v>10</v>
      </c>
      <c r="C29" s="8">
        <v>1196578584.5799999</v>
      </c>
      <c r="D29" s="8">
        <v>102919425.58</v>
      </c>
      <c r="E29">
        <v>92</v>
      </c>
      <c r="F29">
        <v>0</v>
      </c>
    </row>
    <row r="30" spans="1:6" x14ac:dyDescent="0.3">
      <c r="B30" t="s">
        <v>11</v>
      </c>
      <c r="C30" s="8">
        <v>528703146.45999998</v>
      </c>
      <c r="D30" s="8">
        <v>45786119.119999997</v>
      </c>
      <c r="E30">
        <v>92</v>
      </c>
      <c r="F30">
        <v>0</v>
      </c>
    </row>
    <row r="31" spans="1:6" x14ac:dyDescent="0.3">
      <c r="B31" t="s">
        <v>12</v>
      </c>
      <c r="C31" s="8">
        <v>439962223.43000001</v>
      </c>
      <c r="D31" s="8">
        <v>89788210.159999996</v>
      </c>
      <c r="E31">
        <v>83</v>
      </c>
      <c r="F31">
        <v>0</v>
      </c>
    </row>
    <row r="32" spans="1:6" x14ac:dyDescent="0.3">
      <c r="B32" t="s">
        <v>48</v>
      </c>
      <c r="C32" s="8">
        <v>958085053.24000001</v>
      </c>
      <c r="D32" s="8">
        <v>105886689.22</v>
      </c>
      <c r="E32">
        <v>90</v>
      </c>
      <c r="F32">
        <v>0</v>
      </c>
    </row>
    <row r="33" spans="1:6" x14ac:dyDescent="0.3">
      <c r="B33" s="9" t="s">
        <v>97</v>
      </c>
      <c r="C33" s="8">
        <v>2075808154.77</v>
      </c>
      <c r="D33" s="8">
        <v>164245618.19999999</v>
      </c>
      <c r="E33">
        <v>93</v>
      </c>
      <c r="F33">
        <v>0</v>
      </c>
    </row>
    <row r="34" spans="1:6" x14ac:dyDescent="0.3">
      <c r="A34" t="s">
        <v>24</v>
      </c>
      <c r="B34" t="s">
        <v>8</v>
      </c>
      <c r="C34" s="8">
        <v>2712016987.6399999</v>
      </c>
      <c r="D34" s="8">
        <v>821746432.51999998</v>
      </c>
      <c r="E34">
        <v>77</v>
      </c>
      <c r="F34">
        <v>0</v>
      </c>
    </row>
    <row r="35" spans="1:6" x14ac:dyDescent="0.3">
      <c r="B35" t="s">
        <v>9</v>
      </c>
      <c r="C35" s="8">
        <v>3215477344</v>
      </c>
      <c r="D35" s="8">
        <v>599754518.04999995</v>
      </c>
      <c r="E35">
        <v>84</v>
      </c>
      <c r="F35">
        <v>0</v>
      </c>
    </row>
    <row r="36" spans="1:6" x14ac:dyDescent="0.3">
      <c r="B36" t="s">
        <v>10</v>
      </c>
      <c r="C36" s="8">
        <v>4045184190.6799998</v>
      </c>
      <c r="D36" s="8">
        <v>620884730.39999998</v>
      </c>
      <c r="E36">
        <v>87</v>
      </c>
      <c r="F36">
        <v>0</v>
      </c>
    </row>
    <row r="37" spans="1:6" x14ac:dyDescent="0.3">
      <c r="B37" t="s">
        <v>11</v>
      </c>
      <c r="C37" s="8">
        <v>4408929903.0299997</v>
      </c>
      <c r="D37" s="8">
        <v>581373160.38</v>
      </c>
      <c r="E37">
        <v>88</v>
      </c>
      <c r="F37">
        <v>0</v>
      </c>
    </row>
    <row r="38" spans="1:6" x14ac:dyDescent="0.3">
      <c r="B38" t="s">
        <v>12</v>
      </c>
      <c r="C38" s="8">
        <v>3851750643.4699998</v>
      </c>
      <c r="D38" s="8">
        <v>648464814.10000002</v>
      </c>
      <c r="E38">
        <v>86</v>
      </c>
      <c r="F38">
        <v>0</v>
      </c>
    </row>
    <row r="39" spans="1:6" x14ac:dyDescent="0.3">
      <c r="B39" t="s">
        <v>48</v>
      </c>
      <c r="C39" s="8">
        <v>4532558994.6400003</v>
      </c>
      <c r="D39" s="8">
        <v>684537914.32000005</v>
      </c>
      <c r="E39">
        <v>87</v>
      </c>
      <c r="F39">
        <v>0</v>
      </c>
    </row>
    <row r="40" spans="1:6" x14ac:dyDescent="0.3">
      <c r="B40" s="9" t="s">
        <v>97</v>
      </c>
      <c r="C40" s="8">
        <v>4488137126.1999998</v>
      </c>
      <c r="D40" s="8">
        <v>767755753.98000002</v>
      </c>
      <c r="E40">
        <v>85</v>
      </c>
      <c r="F40">
        <v>0</v>
      </c>
    </row>
  </sheetData>
  <pageMargins left="0.7" right="0.7" top="0.75" bottom="0.75" header="0.3" footer="0.3"/>
  <pageSetup paperSize="0" orientation="portrait" r:id="rId1"/>
  <drawing r:id="rId2"/>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3.1</vt:lpstr>
      <vt:lpstr>3.2</vt:lpstr>
      <vt:lpstr>3.3</vt:lpstr>
      <vt:lpstr>3.4</vt:lpstr>
      <vt:lpstr>3.5 </vt:lpstr>
      <vt:lpstr>3.6</vt:lpstr>
      <vt:lpstr>3.7</vt:lpstr>
      <vt:lpstr>4.1</vt:lpstr>
      <vt:lpstr>4.2</vt:lpstr>
      <vt:lpstr>4.3</vt:lpstr>
      <vt:lpstr>5.1</vt:lpstr>
      <vt:lpstr>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2026-06-01T14:38:18Z</dcterms:created>
  <dcterms:modified xsi:type="dcterms:W3CDTF">2026-06-01T14:40:04Z</dcterms:modified>
  <cp:category/>
  <cp:contentStatus/>
</cp:coreProperties>
</file>