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EFCB03F3-1F3E-4C80-8F33-E7AF42539885}" xr6:coauthVersionLast="47" xr6:coauthVersionMax="47" xr10:uidLastSave="{00000000-0000-0000-0000-000000000000}"/>
  <workbookProtection workbookAlgorithmName="SHA-512" workbookHashValue="IJGKgA7O4FCM5ri2CJDrWV8v+aT9k9NkGZ711kVIijEaLrc1zDBOdZzqvomuQqXFRFEKR3IYwJXYhPc9Iju2Ow==" workbookSaltValue="M4g5uU6/6rV1XCw04I5Usg==" workbookSpinCount="100000" lockStructure="1"/>
  <bookViews>
    <workbookView xWindow="-120" yWindow="-120" windowWidth="29040" windowHeight="15720" xr2:uid="{00000000-000D-0000-FFFF-FFFF00000000}"/>
  </bookViews>
  <sheets>
    <sheet name="Forside" sheetId="4" r:id="rId1"/>
    <sheet name="Norsk forsikringsforetak" sheetId="3" r:id="rId2"/>
  </sheets>
  <definedNames>
    <definedName name="_xlnm.Print_Area" localSheetId="0">Forside!$A$1:$F$26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1" i="4" l="1"/>
  <c r="BB1" i="4"/>
  <c r="F34" i="3" l="1"/>
  <c r="T3" i="4" l="1"/>
  <c r="T2" i="4"/>
  <c r="T1" i="4"/>
  <c r="E8" i="3" l="1"/>
  <c r="BE1" i="4"/>
  <c r="B30" i="3"/>
  <c r="C8" i="3" l="1"/>
  <c r="B32" i="3"/>
  <c r="B35" i="3"/>
  <c r="D8" i="3"/>
  <c r="B33" i="3" s="1"/>
  <c r="B34" i="3"/>
  <c r="B28" i="3"/>
  <c r="B29" i="3"/>
  <c r="C11" i="4"/>
  <c r="AI2" i="4" l="1"/>
  <c r="CD1" i="4"/>
  <c r="CF1" i="4" s="1"/>
  <c r="CH1" i="4" s="1"/>
  <c r="CJ1" i="4" s="1"/>
  <c r="CL1" i="4" s="1"/>
  <c r="CN1" i="4" s="1"/>
  <c r="CP1" i="4" s="1"/>
  <c r="CR1" i="4" s="1"/>
  <c r="CT1" i="4" s="1"/>
  <c r="BI1" i="4"/>
  <c r="BC1" i="4"/>
  <c r="AI1" i="4"/>
  <c r="E26" i="3" l="1"/>
  <c r="F35" i="3" s="1"/>
  <c r="D26" i="3"/>
  <c r="C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F11" i="3"/>
  <c r="F10" i="3"/>
  <c r="F9" i="3"/>
  <c r="F28" i="3" l="1"/>
  <c r="F29" i="3" s="1"/>
</calcChain>
</file>

<file path=xl/sharedStrings.xml><?xml version="1.0" encoding="utf-8"?>
<sst xmlns="http://schemas.openxmlformats.org/spreadsheetml/2006/main" count="79" uniqueCount="71">
  <si>
    <t>Forsikring mot utgifter til medisinsk behandling</t>
  </si>
  <si>
    <t>Sum</t>
  </si>
  <si>
    <t>Forsikring mot inntektstap</t>
  </si>
  <si>
    <t>Yrkesskadeforsikring</t>
  </si>
  <si>
    <t>Motorvognforsikring - trafikk</t>
  </si>
  <si>
    <t>Motorvognforsikring - øvrig</t>
  </si>
  <si>
    <t xml:space="preserve">  -  Bruttopremier for direkte forsikringer som ikke dekkes av ordningen</t>
  </si>
  <si>
    <t>Sjøforsikring, transportforsikring og luftfartforsikring</t>
  </si>
  <si>
    <t>Forsikring mot brann og annen skade på eiendom</t>
  </si>
  <si>
    <t>Ansvarsforsikring</t>
  </si>
  <si>
    <t>Kreditt- og kausjonsforsikring</t>
  </si>
  <si>
    <t>Rettshjelpforsikring</t>
  </si>
  <si>
    <t>Assistanseforsikring</t>
  </si>
  <si>
    <t>Forsikring mot diverse økonomiske tap</t>
  </si>
  <si>
    <t>Bransjer - direkte forsikringer</t>
  </si>
  <si>
    <t>Opptjente bruttopremier for direkte forsikringer</t>
  </si>
  <si>
    <t>der risikoen består i Norge</t>
  </si>
  <si>
    <t>FORT-kode</t>
  </si>
  <si>
    <t>Bransjenavn</t>
  </si>
  <si>
    <t>VERSJONSNUMMER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</si>
  <si>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</si>
  <si>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</si>
  <si>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</si>
  <si>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</si>
  <si>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</si>
  <si>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</si>
  <si>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</si>
  <si>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</si>
  <si>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</si>
  <si>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</si>
  <si>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</si>
  <si>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</si>
  <si>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versjonNr</t>
  </si>
  <si>
    <t>VersjonsID</t>
  </si>
  <si>
    <t>orgnr</t>
  </si>
  <si>
    <t>ÅR</t>
  </si>
  <si>
    <t>mnd</t>
  </si>
  <si>
    <t>Antall datakolonner</t>
  </si>
  <si>
    <t>Arknavn</t>
  </si>
  <si>
    <t>konsIkkeKons</t>
  </si>
  <si>
    <t>SA/IRB</t>
  </si>
  <si>
    <t>i dokumentet</t>
  </si>
  <si>
    <t>Dette er skjemaversjonens CREATION DATE</t>
  </si>
  <si>
    <t>FORETAKETS NAVN:</t>
  </si>
  <si>
    <t>ORGANISASJONSNUMMER:</t>
  </si>
  <si>
    <t>B</t>
  </si>
  <si>
    <t>D</t>
  </si>
  <si>
    <t>E</t>
  </si>
  <si>
    <t>SISTE DAG I RAPPORTERINGSPERIODEN:</t>
  </si>
  <si>
    <t>RAPPORTERINGSÅR:</t>
  </si>
  <si>
    <t>EXCELMAL GYLDIG FRA:</t>
  </si>
  <si>
    <t>Hvilken type foretak?</t>
  </si>
  <si>
    <t>Garantiordningen for skadeforsikring</t>
  </si>
  <si>
    <t>Rapporter i 1000 kroner</t>
  </si>
  <si>
    <t>Garantiordningen for skadeforsikring - Norsk forsikringsforetak</t>
  </si>
  <si>
    <t>NUF</t>
  </si>
  <si>
    <t xml:space="preserve">Grunnlag for beregning av avsetning til garantiordningen pr. 31. desember </t>
  </si>
  <si>
    <t xml:space="preserve">Øvre grense for avsetning til garantiordningen pr. 31. desember </t>
  </si>
  <si>
    <t xml:space="preserve">Avsetning til garantiordningen pr. 31. desember </t>
  </si>
  <si>
    <t xml:space="preserve">Rapporteres hvis avsetningen pr. 31. desember  </t>
  </si>
  <si>
    <t>er lavere enn øvre grense for avsetningen:</t>
  </si>
  <si>
    <t xml:space="preserve">Endring i avsetning til garantiordningen i løpet av </t>
  </si>
  <si>
    <t xml:space="preserve">Grunnlag for beregning av filialens forpliktelser overfor garantiordningen pr. 31. desember </t>
  </si>
  <si>
    <t xml:space="preserve">Filialens forpliktelser overfor garantiordningen pr. 31. desember </t>
  </si>
  <si>
    <t>Total forvaltningskapital pr. 31. desember</t>
  </si>
  <si>
    <t>Kontroll (1 prosent av opptjente bruttopremier for direkte forsikringer i</t>
  </si>
  <si>
    <t xml:space="preserve">Forfalte bruttopremier i </t>
  </si>
  <si>
    <t>Ikke konsolidert</t>
  </si>
  <si>
    <t>KONSOLIDERT ELLER  IKKE KONSOLIDERT</t>
  </si>
  <si>
    <t>Norsk forsikringsforetak</t>
  </si>
  <si>
    <t>KRT-1134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</si>
</sst>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22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12" fillId="0" borderId="0"/>
  </cellStyleXfs>
  <cellXfs count="75">
    <xf numFmtId="0" fontId="0" fillId="0" borderId="0" xfId="0"/>
    <xf numFmtId="0" fontId="1" fillId="0" borderId="0" xfId="0" applyFont="1"/>
    <xf numFmtId="0" fontId="3" fillId="3" borderId="0" xfId="2" applyFont="1" applyFill="1" applyAlignment="1">
      <alignment horizontal="center"/>
    </xf>
    <xf numFmtId="0" fontId="3" fillId="3" borderId="0" xfId="1" applyFont="1" applyFill="1" applyAlignment="1">
      <alignment horizontal="center"/>
    </xf>
    <xf numFmtId="1" fontId="3" fillId="3" borderId="0" xfId="3" applyNumberFormat="1" applyFont="1" applyFill="1" applyAlignment="1">
      <alignment horizontal="center"/>
    </xf>
    <xf numFmtId="0" fontId="3" fillId="3" borderId="0" xfId="4" applyFont="1" applyFill="1" applyAlignment="1">
      <alignment horizontal="center"/>
    </xf>
    <xf numFmtId="0" fontId="3" fillId="3" borderId="0" xfId="3" applyFont="1" applyFill="1" applyAlignment="1">
      <alignment horizontal="center"/>
    </xf>
    <xf numFmtId="0" fontId="3" fillId="3" borderId="0" xfId="5" applyFont="1" applyFill="1" applyAlignment="1">
      <alignment horizontal="center"/>
    </xf>
    <xf numFmtId="0" fontId="2" fillId="3" borderId="0" xfId="1" applyFill="1"/>
    <xf numFmtId="0" fontId="3" fillId="3" borderId="0" xfId="1" applyFont="1" applyFill="1"/>
    <xf numFmtId="0" fontId="8" fillId="3" borderId="0" xfId="1" applyFont="1" applyFill="1"/>
    <xf numFmtId="16" fontId="3" fillId="3" borderId="0" xfId="1" quotePrefix="1" applyNumberFormat="1" applyFont="1" applyFill="1" applyAlignment="1">
      <alignment horizontal="center"/>
    </xf>
    <xf numFmtId="0" fontId="4" fillId="3" borderId="0" xfId="1" applyFont="1" applyFill="1"/>
    <xf numFmtId="0" fontId="3" fillId="3" borderId="0" xfId="2" applyFont="1" applyFill="1"/>
    <xf numFmtId="0" fontId="13" fillId="3" borderId="0" xfId="1" applyFont="1" applyFill="1"/>
    <xf numFmtId="0" fontId="2" fillId="0" borderId="0" xfId="1"/>
    <xf numFmtId="0" fontId="14" fillId="2" borderId="3" xfId="4" applyFont="1" applyFill="1" applyBorder="1"/>
    <xf numFmtId="0" fontId="14" fillId="3" borderId="3" xfId="4" applyFont="1" applyFill="1" applyBorder="1" applyAlignment="1" applyProtection="1">
      <alignment horizontal="center" vertical="center"/>
      <protection locked="0"/>
    </xf>
    <xf numFmtId="0" fontId="15" fillId="2" borderId="3" xfId="1" applyFont="1" applyFill="1" applyBorder="1" applyAlignment="1">
      <alignment horizontal="left"/>
    </xf>
    <xf numFmtId="0" fontId="14" fillId="2" borderId="4" xfId="4" applyFont="1" applyFill="1" applyBorder="1" applyAlignment="1">
      <alignment horizontal="center" vertical="center"/>
    </xf>
    <xf numFmtId="0" fontId="11" fillId="3" borderId="0" xfId="1" applyFont="1" applyFill="1"/>
    <xf numFmtId="0" fontId="14" fillId="2" borderId="1" xfId="4" applyFont="1" applyFill="1" applyBorder="1"/>
    <xf numFmtId="0" fontId="9" fillId="3" borderId="0" xfId="1" applyFont="1" applyFill="1"/>
    <xf numFmtId="0" fontId="11" fillId="2" borderId="0" xfId="1" applyFont="1" applyFill="1"/>
    <xf numFmtId="0" fontId="10" fillId="2" borderId="3" xfId="1" applyFont="1" applyFill="1" applyBorder="1" applyAlignment="1">
      <alignment horizontal="center" vertical="center"/>
    </xf>
    <xf numFmtId="0" fontId="2" fillId="3" borderId="0" xfId="1" applyFill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5" fillId="4" borderId="0" xfId="0" applyFont="1" applyFill="1"/>
    <xf numFmtId="0" fontId="15" fillId="2" borderId="7" xfId="0" applyFont="1" applyFill="1" applyBorder="1"/>
    <xf numFmtId="0" fontId="16" fillId="2" borderId="7" xfId="0" applyFont="1" applyFill="1" applyBorder="1"/>
    <xf numFmtId="0" fontId="15" fillId="2" borderId="7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/>
    <xf numFmtId="0" fontId="15" fillId="2" borderId="8" xfId="0" applyFont="1" applyFill="1" applyBorder="1"/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3" borderId="14" xfId="0" applyFont="1" applyFill="1" applyBorder="1" applyAlignment="1" applyProtection="1">
      <alignment horizontal="center"/>
      <protection locked="0"/>
    </xf>
    <xf numFmtId="0" fontId="16" fillId="3" borderId="7" xfId="0" applyFont="1" applyFill="1" applyBorder="1" applyAlignment="1" applyProtection="1">
      <alignment horizontal="center"/>
      <protection locked="0"/>
    </xf>
    <xf numFmtId="0" fontId="16" fillId="3" borderId="10" xfId="0" applyFont="1" applyFill="1" applyBorder="1" applyAlignment="1" applyProtection="1">
      <alignment horizontal="center"/>
      <protection locked="0"/>
    </xf>
    <xf numFmtId="0" fontId="15" fillId="5" borderId="2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6" fillId="0" borderId="15" xfId="0" applyFont="1" applyBorder="1" applyAlignment="1" applyProtection="1">
      <alignment horizontal="center"/>
      <protection locked="0"/>
    </xf>
    <xf numFmtId="0" fontId="15" fillId="5" borderId="1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right"/>
    </xf>
    <xf numFmtId="0" fontId="3" fillId="3" borderId="0" xfId="1" applyFont="1" applyFill="1" applyAlignment="1">
      <alignment horizontal="left"/>
    </xf>
    <xf numFmtId="0" fontId="17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9" fillId="3" borderId="0" xfId="1" applyFont="1" applyFill="1" applyAlignment="1">
      <alignment horizontal="center"/>
    </xf>
    <xf numFmtId="0" fontId="7" fillId="2" borderId="1" xfId="4" applyFont="1" applyFill="1" applyBorder="1" applyAlignment="1">
      <alignment horizontal="right" vertical="center"/>
    </xf>
    <xf numFmtId="0" fontId="7" fillId="2" borderId="2" xfId="4" applyFont="1" applyFill="1" applyBorder="1" applyAlignment="1">
      <alignment horizontal="right" vertical="center"/>
    </xf>
    <xf numFmtId="0" fontId="14" fillId="2" borderId="1" xfId="4" applyFont="1" applyFill="1" applyBorder="1" applyAlignment="1">
      <alignment horizontal="left"/>
    </xf>
    <xf numFmtId="0" fontId="14" fillId="2" borderId="2" xfId="4" applyFont="1" applyFill="1" applyBorder="1" applyAlignment="1">
      <alignment horizontal="left"/>
    </xf>
    <xf numFmtId="0" fontId="14" fillId="3" borderId="1" xfId="4" applyFont="1" applyFill="1" applyBorder="1" applyAlignment="1" applyProtection="1">
      <alignment horizontal="left" vertical="center"/>
      <protection locked="0"/>
    </xf>
    <xf numFmtId="0" fontId="14" fillId="3" borderId="2" xfId="4" applyFont="1" applyFill="1" applyBorder="1" applyAlignment="1" applyProtection="1">
      <alignment horizontal="left" vertical="center"/>
      <protection locked="0"/>
    </xf>
    <xf numFmtId="0" fontId="14" fillId="2" borderId="6" xfId="4" applyFont="1" applyFill="1" applyBorder="1" applyAlignment="1">
      <alignment horizontal="center" vertical="center"/>
    </xf>
    <xf numFmtId="0" fontId="14" fillId="2" borderId="5" xfId="4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</cellXfs>
  <cellStyles count="7">
    <cellStyle name="Normal" xfId="0" builtinId="0"/>
    <cellStyle name="Normal 2" xfId="3" xr:uid="{00000000-0005-0000-0000-000001000000}"/>
    <cellStyle name="Normal 3" xfId="5" xr:uid="{00000000-0005-0000-0000-000002000000}"/>
    <cellStyle name="Normal 39" xfId="2" xr:uid="{00000000-0005-0000-0000-000003000000}"/>
    <cellStyle name="Normal 7" xfId="1" xr:uid="{00000000-0005-0000-0000-000004000000}"/>
    <cellStyle name="Normal 8" xfId="6" xr:uid="{00000000-0005-0000-0000-000005000000}"/>
    <cellStyle name="Normal_Rappo06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422275</xdr:colOff>
      <xdr:row>1</xdr:row>
      <xdr:rowOff>107951</xdr:rowOff>
    </xdr:from>
    <xdr:to>
      <xdr:col>12</xdr:col>
      <xdr:colOff>384175</xdr:colOff>
      <xdr:row>35</xdr:row>
      <xdr:rowOff>123826</xdr:rowOff>
    </xdr:to>
    <xdr:sp macro="" textlink="">
      <xdr:nvSpPr>
        <xdr:cNvPr id="7" name="TekstSylinder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966075" y="250826"/>
          <a:ext cx="7877175" cy="6559550"/>
        </a:xfrm>
        <a:prstGeom prst="rect">
          <a:avLst/>
        </a:prstGeom>
        <a:solidFill>
          <a:sysClr val="window" lastClr="FFFFFF">
            <a:lumMod val="95000"/>
          </a:sysClr>
        </a:solidFill>
        <a:ln w="9525" cmpd="dbl">
          <a:solidFill>
            <a:sysClr val="window" lastClr="FFFFFF">
              <a:shade val="50000"/>
            </a:sys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lnSpc>
              <a:spcPct val="105000"/>
            </a:lnSpc>
            <a:spcAft>
              <a:spcPts val="0"/>
            </a:spcAft>
          </a:pPr>
          <a:r>
            <a:rPr lang="nb-NO" sz="11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Veiledning til utfylling av skjemaet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Dersom foretaket ikke har solgt forsikringer i bransjene som inngår i rapporteringen de tre foregående regnskapsår, lar man disse feltene stå blanke.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Livsforsikringsforetak som selger yrkesskadeforsikring, ulykkesforsikring, trygghetsforsikring mv. er dekket av garantiordningen og skal fylle ut skjemaet med opptjente bruttopremier for de aktuelle forsikringene.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Egenforsikringsforetak som dekker lovpålagt ansvarsforsikring, er dekket av garantiordningen og skal fylle ut skjemaet med opptjente bruttopremier for de aktuelle forsikringene. 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 u="sng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Forsiden: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- Fyll inn foretakets navn</a:t>
          </a:r>
          <a:r>
            <a:rPr lang="nb-NO" sz="11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og </a:t>
          </a: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organisasjonsnummer</a:t>
          </a:r>
          <a:r>
            <a:rPr lang="nb-NO" sz="11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 u="sng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Skjemaet: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Fargekoden som benyttes i skjemaet, skal forstås som følger: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  –       De hvite feltene skal fylles ut av foretaket.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  –       I de mørkegrå feltene er enkle beregninger som foretas i skjemaet.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  –       Feltene med lysegrå bakgrunnsfarge skal ikke benyttes.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Bransjeinndelingen som benyttes, er den samme som i Solvens II-regelverket. Inndelingen benyttes også i årsregnskapsforskriften for skadeforsikringsforetak, jf. forskriftens § 5-10 annet ledd.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I kolonnene skal det rapporteres opptjente bruttopremier for </a:t>
          </a:r>
          <a:r>
            <a:rPr lang="nb-NO" sz="1100" u="sng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direkte forsikringer der risikoen består i Norge</a:t>
          </a: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for de tre siste regnskapsår.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Tallene skal rapporteres i </a:t>
          </a:r>
          <a:r>
            <a:rPr lang="nb-NO" sz="1100" u="sng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hele 1000 kroner.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I fradragspostene kan foretaket rapportere opptjente brutto­premier for risikoer som består i Norge, men som ikke omfattes av garantiordningen. Disse beløpene </a:t>
          </a:r>
          <a:r>
            <a:rPr lang="nb-NO" sz="1100" u="sng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rapporteres med negativt fortegn</a:t>
          </a: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, jf. summeringsformlene i de mørkegrå feltene. Det er frivillig om man vil rapportere fradragene. For noen foretak kan det være et svært beskjedent antall risikoer som tilfredsstiller kriteriene for fradrag (finansforetaksforskriften § 20A-1), og vanskelig å skille disse risikoene fra de øvrige risikoer i samme bransje. Naturskadepremien til Naturskadepoolen kan trekkes fra under post 1070 "Forsikring mot brann og annen skade på eiendom". 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For norsk forsikringsforetak skal </a:t>
          </a:r>
          <a:r>
            <a:rPr lang="nb-NO" sz="1100" u="sng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faktisk</a:t>
          </a: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avsetning til garantiordningen pr. 31. desember rapporteres i celle F30. Foretakets faktiske avsetning pr. 31. desember forrige år skal rapporteres i celle F33 forutsatt at betingelsen i celle B32 er oppfylt.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                     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Z202"/>
  <sheetViews>
    <sheetView tabSelected="1" zoomScaleNormal="100" workbookViewId="0">
      <selection activeCell="B9" sqref="B9:C9"/>
    </sheetView>
  </sheetViews>
  <sheetFormatPr baseColWidth="10" defaultColWidth="11.42578125" defaultRowHeight="11.25" x14ac:dyDescent="0.2"/>
  <cols>
    <col min="1" max="1" width="17.5703125" style="15" customWidth="1"/>
    <col min="2" max="2" width="30.5703125" style="15" customWidth="1"/>
    <col min="3" max="3" width="37.85546875" style="15" customWidth="1"/>
    <col min="4" max="4" width="27.140625" style="15" customWidth="1"/>
    <col min="5" max="5" width="38.7109375" style="15" customWidth="1"/>
    <col min="6" max="19" width="11.42578125" style="8" customWidth="1"/>
    <col min="20" max="20" width="13" style="9" bestFit="1" customWidth="1"/>
    <col min="21" max="21" width="11.42578125" style="9" customWidth="1"/>
    <col min="22" max="22" width="69.42578125" style="9" bestFit="1" customWidth="1"/>
    <col min="23" max="58" width="11.42578125" style="8" customWidth="1"/>
    <col min="59" max="59" width="14.7109375" style="8" customWidth="1"/>
    <col min="60" max="78" width="11.42578125" style="8" customWidth="1"/>
    <col min="79" max="85" width="11.42578125" style="9"/>
    <col min="86" max="16384" width="11.42578125" style="8"/>
  </cols>
  <sheetData>
    <row r="1" spans="1:104" s="3" customFormat="1" x14ac:dyDescent="0.2">
      <c r="A1" s="58" t="s">
        <v>19</v>
      </c>
      <c r="B1" s="2" t="s">
        <v>70</v>
      </c>
      <c r="T1" s="3">
        <f ca="1">(YEAR(NOW())-1)</f>
        <v>2025</v>
      </c>
      <c r="V1" s="57" t="s">
        <v>56</v>
      </c>
      <c r="AI1" s="3">
        <f ca="1">(YEAR(NOW()))</f>
        <v>2026</v>
      </c>
      <c r="BA1" s="4">
        <v>2</v>
      </c>
      <c r="BB1" s="3">
        <f>B11</f>
        <v>20260131</v>
      </c>
      <c r="BC1" s="3">
        <f>A2</f>
        <v>301</v>
      </c>
      <c r="BD1" s="3">
        <f>D9</f>
        <v>0</v>
      </c>
      <c r="BE1" s="3">
        <f>D11</f>
        <v>2025</v>
      </c>
      <c r="BF1" s="5">
        <v>12</v>
      </c>
      <c r="BG1" s="5">
        <v>10</v>
      </c>
      <c r="BH1" s="6" t="s">
        <v>20</v>
      </c>
      <c r="BI1" s="3">
        <f>IF(B15="Konsolidert",2,IF(B15="Ikke-Konsolidert",1,IF(B15="",-1)))</f>
        <v>-1</v>
      </c>
      <c r="BJ1" s="2">
        <v>0</v>
      </c>
      <c r="CA1" s="3" t="s">
        <v>21</v>
      </c>
      <c r="CB1" s="3">
        <v>999999001</v>
      </c>
      <c r="CC1" s="3" t="s">
        <v>22</v>
      </c>
      <c r="CD1" s="3">
        <f>+CB1+1</f>
        <v>999999002</v>
      </c>
      <c r="CE1" s="3" t="s">
        <v>23</v>
      </c>
      <c r="CF1" s="3">
        <f>+CD1+1</f>
        <v>999999003</v>
      </c>
      <c r="CG1" s="3" t="s">
        <v>24</v>
      </c>
      <c r="CH1" s="3">
        <f>+CF1+1</f>
        <v>999999004</v>
      </c>
      <c r="CI1" s="3" t="s">
        <v>25</v>
      </c>
      <c r="CJ1" s="3">
        <f>+CH1+1</f>
        <v>999999005</v>
      </c>
      <c r="CK1" s="3" t="s">
        <v>26</v>
      </c>
      <c r="CL1" s="3">
        <f>+CJ1+1</f>
        <v>999999006</v>
      </c>
      <c r="CM1" s="3" t="s">
        <v>27</v>
      </c>
      <c r="CN1" s="3">
        <f>+CL1+1</f>
        <v>999999007</v>
      </c>
      <c r="CO1" s="3" t="s">
        <v>28</v>
      </c>
      <c r="CP1" s="3">
        <f>+CN1+1</f>
        <v>999999008</v>
      </c>
      <c r="CQ1" s="3" t="s">
        <v>29</v>
      </c>
      <c r="CR1" s="3">
        <f>+CP1+1</f>
        <v>999999009</v>
      </c>
      <c r="CS1" s="3" t="s">
        <v>30</v>
      </c>
      <c r="CT1" s="3">
        <f>+CR1+1</f>
        <v>999999010</v>
      </c>
      <c r="CU1" s="7"/>
      <c r="CV1" s="7"/>
      <c r="CW1" s="7"/>
      <c r="CX1" s="7"/>
    </row>
    <row r="2" spans="1:104" s="9" customFormat="1" ht="12.75" x14ac:dyDescent="0.2">
      <c r="A2" s="59">
        <v>301</v>
      </c>
      <c r="T2" s="3">
        <f ca="1">(YEAR(NOW())-2)</f>
        <v>2024</v>
      </c>
      <c r="V2" s="9" t="s">
        <v>57</v>
      </c>
      <c r="AI2" s="3">
        <f ca="1">(YEAR(NOW())-1)</f>
        <v>2025</v>
      </c>
      <c r="BA2" s="6" t="s">
        <v>31</v>
      </c>
      <c r="BB2" s="3" t="s">
        <v>32</v>
      </c>
      <c r="BC2" s="6" t="s">
        <v>33</v>
      </c>
      <c r="BD2" s="3" t="s">
        <v>34</v>
      </c>
      <c r="BE2" s="3" t="s">
        <v>35</v>
      </c>
      <c r="BF2" s="3" t="s">
        <v>36</v>
      </c>
      <c r="BG2" s="6" t="s">
        <v>37</v>
      </c>
      <c r="BH2" s="6" t="s">
        <v>38</v>
      </c>
      <c r="BI2" s="3" t="s">
        <v>39</v>
      </c>
      <c r="BJ2" s="2" t="s">
        <v>40</v>
      </c>
    </row>
    <row r="3" spans="1:104" ht="12.75" x14ac:dyDescent="0.2">
      <c r="A3" s="10"/>
      <c r="B3" s="8"/>
      <c r="C3" s="8"/>
      <c r="D3" s="8"/>
      <c r="E3" s="8"/>
      <c r="T3" s="3">
        <f ca="1">(YEAR(NOW())-3)</f>
        <v>2023</v>
      </c>
      <c r="V3" s="9" t="s">
        <v>58</v>
      </c>
      <c r="AI3" s="3"/>
      <c r="BA3" s="6"/>
      <c r="BB3" s="3"/>
      <c r="BC3" s="6"/>
      <c r="BD3" s="3"/>
      <c r="BE3" s="3"/>
      <c r="BF3" s="3"/>
      <c r="BG3" s="6"/>
      <c r="BH3" s="6"/>
      <c r="BI3" s="3"/>
      <c r="BJ3" s="2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</row>
    <row r="4" spans="1:104" ht="12.75" x14ac:dyDescent="0.2">
      <c r="A4" s="10"/>
      <c r="B4" s="8"/>
      <c r="C4" s="8"/>
      <c r="D4" s="8"/>
      <c r="E4" s="8"/>
      <c r="T4" s="3"/>
      <c r="V4" s="9" t="s">
        <v>59</v>
      </c>
      <c r="AI4" s="3"/>
      <c r="BA4" s="6"/>
      <c r="BB4" s="3"/>
      <c r="BC4" s="6"/>
      <c r="BD4" s="3"/>
      <c r="BE4" s="3"/>
      <c r="BF4" s="3"/>
      <c r="BG4" s="6"/>
      <c r="BH4" s="6"/>
      <c r="BI4" s="3"/>
      <c r="BJ4" s="2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</row>
    <row r="5" spans="1:104" ht="27.75" x14ac:dyDescent="0.4">
      <c r="A5" s="10"/>
      <c r="B5" s="60" t="s">
        <v>52</v>
      </c>
      <c r="C5" s="60"/>
      <c r="D5" s="60"/>
      <c r="E5" s="22"/>
      <c r="V5" s="9" t="s">
        <v>60</v>
      </c>
      <c r="BA5" s="6"/>
      <c r="BB5" s="3"/>
      <c r="BC5" s="3"/>
      <c r="BD5" s="3"/>
      <c r="BE5" s="3"/>
      <c r="BF5" s="11"/>
      <c r="BG5" s="3" t="s">
        <v>41</v>
      </c>
      <c r="BH5" s="11"/>
      <c r="BI5" s="3"/>
      <c r="BJ5" s="2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</row>
    <row r="6" spans="1:104" ht="12.75" x14ac:dyDescent="0.2">
      <c r="A6" s="10"/>
      <c r="B6" s="12"/>
      <c r="C6" s="12"/>
      <c r="D6" s="12"/>
      <c r="E6" s="12"/>
      <c r="BA6" s="9"/>
      <c r="BB6" s="13" t="s">
        <v>42</v>
      </c>
      <c r="BC6" s="9"/>
      <c r="BD6" s="9"/>
      <c r="BE6" s="9"/>
      <c r="BF6" s="9"/>
      <c r="BG6" s="9"/>
      <c r="BH6" s="9"/>
      <c r="BI6" s="9"/>
      <c r="BJ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</row>
    <row r="7" spans="1:104" ht="12.75" x14ac:dyDescent="0.2">
      <c r="A7" s="10"/>
      <c r="B7" s="12"/>
      <c r="C7" s="12"/>
      <c r="D7" s="12"/>
      <c r="E7" s="12"/>
      <c r="V7" s="9" t="s">
        <v>58</v>
      </c>
      <c r="BA7" s="9"/>
      <c r="BB7" s="9"/>
      <c r="BC7" s="9"/>
      <c r="BD7" s="9"/>
      <c r="BE7" s="9"/>
      <c r="BF7" s="9"/>
      <c r="BG7" s="9"/>
      <c r="BH7" s="9"/>
      <c r="BI7" s="9"/>
      <c r="BJ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</row>
    <row r="8" spans="1:104" ht="20.100000000000001" customHeight="1" x14ac:dyDescent="0.2">
      <c r="A8" s="10"/>
      <c r="B8" s="63" t="s">
        <v>43</v>
      </c>
      <c r="C8" s="64"/>
      <c r="D8" s="16" t="s">
        <v>44</v>
      </c>
      <c r="E8" s="8"/>
      <c r="V8" s="9" t="s">
        <v>61</v>
      </c>
      <c r="BA8" s="9"/>
      <c r="BB8" s="9"/>
      <c r="BC8" s="9"/>
      <c r="BD8" s="9"/>
      <c r="BE8" s="9"/>
      <c r="BF8" s="9"/>
      <c r="BG8" s="9"/>
      <c r="BH8" s="9"/>
      <c r="BI8" s="9"/>
      <c r="BJ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</row>
    <row r="9" spans="1:104" ht="20.100000000000001" customHeight="1" x14ac:dyDescent="0.2">
      <c r="A9" s="10"/>
      <c r="B9" s="65"/>
      <c r="C9" s="66"/>
      <c r="D9" s="17"/>
      <c r="E9" s="8"/>
      <c r="V9" s="9" t="s">
        <v>65</v>
      </c>
      <c r="BA9" s="9"/>
      <c r="BB9" s="9"/>
      <c r="BC9" s="9"/>
      <c r="BD9" s="9"/>
      <c r="BE9" s="9"/>
      <c r="BF9" s="9"/>
      <c r="BG9" s="9"/>
      <c r="BH9" s="9"/>
      <c r="BI9" s="9"/>
      <c r="BJ9" s="9"/>
      <c r="CA9" s="9" t="s">
        <v>45</v>
      </c>
      <c r="CB9" s="9">
        <v>295</v>
      </c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</row>
    <row r="10" spans="1:104" ht="20.100000000000001" customHeight="1" x14ac:dyDescent="0.2">
      <c r="A10" s="10"/>
      <c r="B10" s="18" t="s">
        <v>50</v>
      </c>
      <c r="C10" s="21" t="s">
        <v>48</v>
      </c>
      <c r="D10" s="16" t="s">
        <v>49</v>
      </c>
      <c r="E10" s="8"/>
      <c r="V10" s="9" t="s">
        <v>55</v>
      </c>
      <c r="BA10" s="9"/>
      <c r="BB10" s="9"/>
      <c r="BC10" s="9"/>
      <c r="BD10" s="9"/>
      <c r="BE10" s="9"/>
      <c r="BF10" s="9"/>
      <c r="BG10" s="9"/>
      <c r="BH10" s="9"/>
      <c r="BI10" s="9"/>
      <c r="BJ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</row>
    <row r="11" spans="1:104" ht="20.100000000000001" customHeight="1" x14ac:dyDescent="0.2">
      <c r="A11" s="10"/>
      <c r="B11" s="19">
        <v>20260131</v>
      </c>
      <c r="C11" s="19" t="str">
        <f>D11&amp;"-"&amp;12&amp;"-"&amp;31</f>
        <v>2025-12-31</v>
      </c>
      <c r="D11" s="17">
        <v>2025</v>
      </c>
      <c r="E11" s="8"/>
      <c r="V11" s="9" t="s">
        <v>62</v>
      </c>
      <c r="BA11" s="9"/>
      <c r="BB11" s="9"/>
      <c r="BC11" s="9"/>
      <c r="BD11" s="9"/>
      <c r="BE11" s="9"/>
      <c r="BF11" s="9"/>
      <c r="BG11" s="9"/>
      <c r="BH11" s="9"/>
      <c r="BI11" s="9"/>
      <c r="BJ11" s="9"/>
      <c r="CA11" s="9" t="s">
        <v>45</v>
      </c>
      <c r="CB11" s="9">
        <v>296</v>
      </c>
      <c r="CC11" s="9" t="s">
        <v>46</v>
      </c>
      <c r="CD11" s="9">
        <v>297</v>
      </c>
      <c r="CE11" s="9" t="s">
        <v>47</v>
      </c>
      <c r="CF11" s="9">
        <v>298</v>
      </c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</row>
    <row r="12" spans="1:104" ht="22.5" customHeight="1" x14ac:dyDescent="0.2">
      <c r="A12" s="10"/>
      <c r="B12" s="67" t="s">
        <v>68</v>
      </c>
      <c r="C12" s="68"/>
      <c r="D12" s="24" t="s">
        <v>67</v>
      </c>
      <c r="E12" s="8"/>
      <c r="V12" s="9" t="s">
        <v>63</v>
      </c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</row>
    <row r="13" spans="1:104" ht="27.75" customHeight="1" x14ac:dyDescent="0.2">
      <c r="A13" s="10"/>
      <c r="B13" s="61" t="s">
        <v>51</v>
      </c>
      <c r="C13" s="62"/>
      <c r="D13" s="24" t="s">
        <v>69</v>
      </c>
      <c r="E13" s="25"/>
      <c r="V13" s="9" t="s">
        <v>63</v>
      </c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</row>
    <row r="14" spans="1:104" ht="4.5" customHeight="1" x14ac:dyDescent="0.2">
      <c r="A14" s="20"/>
      <c r="B14" s="23"/>
      <c r="C14" s="23"/>
      <c r="D14" s="23"/>
      <c r="E14" s="8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</row>
    <row r="15" spans="1:104" ht="20.100000000000001" customHeight="1" x14ac:dyDescent="0.2">
      <c r="A15" s="20"/>
      <c r="B15" s="20"/>
      <c r="C15" s="20"/>
      <c r="D15" s="20"/>
      <c r="E15" s="8"/>
      <c r="V15" s="9" t="s">
        <v>66</v>
      </c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</row>
    <row r="16" spans="1:104" ht="12" x14ac:dyDescent="0.2">
      <c r="A16" s="20"/>
      <c r="B16" s="20"/>
      <c r="C16" s="20"/>
      <c r="D16" s="20"/>
      <c r="E16" s="8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</row>
    <row r="17" spans="1:104" ht="12" x14ac:dyDescent="0.2">
      <c r="A17" s="20"/>
      <c r="B17" s="20"/>
      <c r="C17" s="20"/>
      <c r="D17" s="20"/>
      <c r="E17" s="8"/>
      <c r="V17" s="9" t="s">
        <v>64</v>
      </c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</row>
    <row r="18" spans="1:104" ht="12" x14ac:dyDescent="0.2">
      <c r="A18" s="20"/>
      <c r="B18" s="20"/>
      <c r="C18" s="20"/>
      <c r="D18" s="20"/>
      <c r="E18" s="8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</row>
    <row r="19" spans="1:104" ht="15.75" customHeight="1" x14ac:dyDescent="0.2">
      <c r="A19" s="20"/>
      <c r="B19" s="20"/>
      <c r="C19" s="20"/>
      <c r="D19" s="20"/>
      <c r="E19" s="20"/>
    </row>
    <row r="20" spans="1:104" ht="17.25" customHeight="1" x14ac:dyDescent="0.2">
      <c r="A20" s="20"/>
      <c r="B20" s="20"/>
      <c r="C20" s="20"/>
      <c r="D20" s="20"/>
      <c r="E20" s="20"/>
    </row>
    <row r="21" spans="1:104" ht="12" x14ac:dyDescent="0.2">
      <c r="A21" s="20"/>
      <c r="B21" s="20"/>
      <c r="C21" s="20"/>
      <c r="D21" s="20"/>
      <c r="E21" s="20"/>
    </row>
    <row r="22" spans="1:104" ht="12" x14ac:dyDescent="0.2">
      <c r="A22" s="20"/>
      <c r="B22" s="20"/>
      <c r="C22" s="20"/>
      <c r="D22" s="20"/>
      <c r="E22" s="20"/>
    </row>
    <row r="23" spans="1:104" ht="12" x14ac:dyDescent="0.2">
      <c r="A23" s="20"/>
      <c r="B23" s="20"/>
      <c r="C23" s="20"/>
      <c r="D23" s="20"/>
      <c r="E23" s="20"/>
    </row>
    <row r="24" spans="1:104" ht="12" x14ac:dyDescent="0.2">
      <c r="A24" s="20"/>
      <c r="B24" s="20"/>
      <c r="C24" s="20"/>
      <c r="D24" s="20"/>
      <c r="E24" s="20"/>
    </row>
    <row r="25" spans="1:104" ht="40.5" customHeight="1" x14ac:dyDescent="0.2">
      <c r="A25" s="20"/>
      <c r="B25" s="20"/>
      <c r="C25" s="20"/>
      <c r="D25" s="20"/>
      <c r="E25" s="20"/>
    </row>
    <row r="26" spans="1:104" x14ac:dyDescent="0.2">
      <c r="A26" s="8"/>
      <c r="B26" s="8"/>
      <c r="C26" s="8"/>
      <c r="D26" s="8"/>
      <c r="E26" s="8"/>
    </row>
    <row r="27" spans="1:104" x14ac:dyDescent="0.2">
      <c r="A27" s="8"/>
      <c r="B27" s="8"/>
      <c r="C27" s="8"/>
      <c r="D27" s="8"/>
      <c r="E27" s="8"/>
    </row>
    <row r="28" spans="1:104" x14ac:dyDescent="0.2">
      <c r="A28" s="8"/>
      <c r="B28" s="8"/>
      <c r="C28" s="8"/>
      <c r="D28" s="8"/>
      <c r="E28" s="8"/>
    </row>
    <row r="29" spans="1:104" x14ac:dyDescent="0.2">
      <c r="A29" s="8"/>
      <c r="B29" s="8"/>
      <c r="C29" s="8"/>
      <c r="D29" s="8"/>
      <c r="E29" s="8"/>
    </row>
    <row r="30" spans="1:104" x14ac:dyDescent="0.2">
      <c r="A30" s="8"/>
      <c r="B30" s="8"/>
      <c r="C30" s="8"/>
      <c r="D30" s="8"/>
      <c r="E30" s="8"/>
    </row>
    <row r="31" spans="1:104" ht="12.75" x14ac:dyDescent="0.2">
      <c r="A31" s="1"/>
      <c r="B31" s="8"/>
      <c r="C31" s="8"/>
      <c r="D31" s="8"/>
      <c r="E31" s="8"/>
    </row>
    <row r="32" spans="1:104" x14ac:dyDescent="0.2">
      <c r="A32" s="8"/>
      <c r="B32" s="8"/>
      <c r="C32" s="8"/>
      <c r="D32" s="8"/>
      <c r="E32" s="8"/>
    </row>
    <row r="33" spans="1:5" x14ac:dyDescent="0.2">
      <c r="A33" s="8"/>
      <c r="B33" s="8"/>
      <c r="C33" s="8"/>
      <c r="D33" s="8"/>
      <c r="E33" s="8"/>
    </row>
    <row r="34" spans="1:5" x14ac:dyDescent="0.2">
      <c r="A34" s="8"/>
      <c r="B34" s="8"/>
      <c r="C34" s="8"/>
      <c r="D34" s="8"/>
      <c r="E34" s="8"/>
    </row>
    <row r="35" spans="1:5" x14ac:dyDescent="0.2">
      <c r="A35" s="8"/>
      <c r="B35" s="8"/>
      <c r="C35" s="8"/>
      <c r="D35" s="8"/>
      <c r="E35" s="8"/>
    </row>
    <row r="36" spans="1:5" x14ac:dyDescent="0.2">
      <c r="A36" s="8"/>
      <c r="B36" s="8"/>
      <c r="C36" s="8"/>
      <c r="D36" s="8"/>
      <c r="E36" s="8"/>
    </row>
    <row r="37" spans="1:5" x14ac:dyDescent="0.2">
      <c r="A37" s="8"/>
      <c r="B37" s="8"/>
      <c r="C37" s="8"/>
      <c r="D37" s="8"/>
      <c r="E37" s="8"/>
    </row>
    <row r="38" spans="1:5" x14ac:dyDescent="0.2">
      <c r="A38" s="8"/>
      <c r="B38" s="8"/>
      <c r="C38" s="8"/>
      <c r="D38" s="8"/>
      <c r="E38" s="8"/>
    </row>
    <row r="39" spans="1:5" ht="12.75" customHeight="1" x14ac:dyDescent="0.2">
      <c r="A39" s="8"/>
      <c r="B39" s="8"/>
      <c r="C39" s="8"/>
      <c r="D39" s="8"/>
      <c r="E39" s="8"/>
    </row>
    <row r="40" spans="1:5" x14ac:dyDescent="0.2">
      <c r="A40" s="8"/>
      <c r="B40" s="8"/>
      <c r="C40" s="8"/>
      <c r="D40" s="8"/>
      <c r="E40" s="8"/>
    </row>
    <row r="41" spans="1:5" ht="12.75" customHeight="1" x14ac:dyDescent="0.2">
      <c r="A41" s="8"/>
      <c r="B41" s="8"/>
      <c r="C41" s="8"/>
      <c r="D41" s="8"/>
      <c r="E41" s="8"/>
    </row>
    <row r="42" spans="1:5" x14ac:dyDescent="0.2">
      <c r="A42" s="8"/>
      <c r="B42" s="8"/>
      <c r="C42" s="8"/>
      <c r="D42" s="8"/>
      <c r="E42" s="8"/>
    </row>
    <row r="43" spans="1:5" x14ac:dyDescent="0.2">
      <c r="A43" s="8"/>
      <c r="B43" s="8"/>
      <c r="C43" s="8"/>
      <c r="D43" s="8"/>
      <c r="E43" s="8"/>
    </row>
    <row r="44" spans="1:5" x14ac:dyDescent="0.2">
      <c r="A44" s="8"/>
      <c r="B44" s="8"/>
      <c r="C44" s="8"/>
      <c r="D44" s="8"/>
      <c r="E44" s="8"/>
    </row>
    <row r="45" spans="1:5" x14ac:dyDescent="0.2">
      <c r="A45" s="8"/>
      <c r="B45" s="8"/>
      <c r="C45" s="8"/>
      <c r="D45" s="8"/>
      <c r="E45" s="8"/>
    </row>
    <row r="46" spans="1:5" x14ac:dyDescent="0.2">
      <c r="A46" s="8"/>
      <c r="B46" s="8"/>
      <c r="C46" s="8"/>
      <c r="D46" s="8"/>
      <c r="E46" s="8"/>
    </row>
    <row r="47" spans="1:5" x14ac:dyDescent="0.2">
      <c r="A47" s="8"/>
      <c r="B47" s="8"/>
      <c r="C47" s="8"/>
      <c r="D47" s="8"/>
      <c r="E47" s="8"/>
    </row>
    <row r="48" spans="1:5" x14ac:dyDescent="0.2">
      <c r="A48" s="8"/>
      <c r="B48" s="8"/>
      <c r="C48" s="8"/>
      <c r="D48" s="8"/>
      <c r="E48" s="8"/>
    </row>
    <row r="49" spans="1:5" x14ac:dyDescent="0.2">
      <c r="A49" s="8"/>
      <c r="B49" s="8"/>
      <c r="C49" s="8"/>
      <c r="D49" s="8"/>
      <c r="E49" s="8"/>
    </row>
    <row r="50" spans="1:5" x14ac:dyDescent="0.2">
      <c r="A50" s="8"/>
      <c r="B50" s="8"/>
      <c r="C50" s="8"/>
      <c r="D50" s="8"/>
      <c r="E50" s="8"/>
    </row>
    <row r="51" spans="1:5" x14ac:dyDescent="0.2">
      <c r="A51" s="8"/>
      <c r="B51" s="8"/>
      <c r="C51" s="8"/>
      <c r="D51" s="8"/>
      <c r="E51" s="8"/>
    </row>
    <row r="52" spans="1:5" x14ac:dyDescent="0.2">
      <c r="A52" s="8"/>
      <c r="B52" s="8"/>
      <c r="C52" s="8"/>
      <c r="D52" s="8"/>
      <c r="E52" s="8"/>
    </row>
    <row r="53" spans="1:5" x14ac:dyDescent="0.2">
      <c r="A53" s="8"/>
      <c r="B53" s="8"/>
      <c r="C53" s="8"/>
      <c r="D53" s="8"/>
      <c r="E53" s="8"/>
    </row>
    <row r="54" spans="1:5" x14ac:dyDescent="0.2">
      <c r="A54" s="8"/>
      <c r="B54" s="8"/>
      <c r="C54" s="8"/>
      <c r="D54" s="8"/>
      <c r="E54" s="8"/>
    </row>
    <row r="55" spans="1:5" x14ac:dyDescent="0.2">
      <c r="A55" s="8"/>
      <c r="B55" s="8"/>
      <c r="C55" s="8"/>
      <c r="D55" s="8"/>
      <c r="E55" s="8"/>
    </row>
    <row r="56" spans="1:5" x14ac:dyDescent="0.2">
      <c r="A56" s="8"/>
      <c r="B56" s="8"/>
      <c r="C56" s="8"/>
      <c r="D56" s="8"/>
      <c r="E56" s="8"/>
    </row>
    <row r="57" spans="1:5" x14ac:dyDescent="0.2">
      <c r="A57" s="8"/>
      <c r="B57" s="8"/>
      <c r="C57" s="8"/>
      <c r="D57" s="8"/>
      <c r="E57" s="8"/>
    </row>
    <row r="58" spans="1:5" x14ac:dyDescent="0.2">
      <c r="A58" s="8"/>
      <c r="B58" s="8"/>
      <c r="C58" s="8"/>
      <c r="D58" s="8"/>
      <c r="E58" s="8"/>
    </row>
    <row r="59" spans="1:5" x14ac:dyDescent="0.2">
      <c r="A59" s="8"/>
      <c r="B59" s="8"/>
      <c r="C59" s="8"/>
      <c r="D59" s="8"/>
      <c r="E59" s="8"/>
    </row>
    <row r="60" spans="1:5" x14ac:dyDescent="0.2">
      <c r="A60" s="8"/>
      <c r="B60" s="8"/>
      <c r="C60" s="8"/>
      <c r="D60" s="8"/>
      <c r="E60" s="8"/>
    </row>
    <row r="61" spans="1:5" x14ac:dyDescent="0.2">
      <c r="A61" s="8"/>
      <c r="B61" s="8"/>
      <c r="C61" s="8"/>
      <c r="D61" s="8"/>
      <c r="E61" s="8"/>
    </row>
    <row r="62" spans="1:5" x14ac:dyDescent="0.2">
      <c r="A62" s="8"/>
      <c r="B62" s="8"/>
      <c r="C62" s="8"/>
      <c r="D62" s="8"/>
      <c r="E62" s="8"/>
    </row>
    <row r="63" spans="1:5" x14ac:dyDescent="0.2">
      <c r="A63" s="8"/>
      <c r="B63" s="8"/>
      <c r="C63" s="8"/>
      <c r="D63" s="8"/>
      <c r="E63" s="8"/>
    </row>
    <row r="64" spans="1:5" x14ac:dyDescent="0.2">
      <c r="A64" s="8"/>
      <c r="B64" s="8"/>
      <c r="C64" s="8"/>
      <c r="D64" s="8"/>
      <c r="E64" s="8"/>
    </row>
    <row r="65" spans="1:5" x14ac:dyDescent="0.2">
      <c r="A65" s="8"/>
      <c r="B65" s="8"/>
      <c r="C65" s="8"/>
      <c r="D65" s="8"/>
      <c r="E65" s="8"/>
    </row>
    <row r="66" spans="1:5" x14ac:dyDescent="0.2">
      <c r="A66" s="8"/>
      <c r="B66" s="8"/>
      <c r="C66" s="8"/>
      <c r="D66" s="8"/>
      <c r="E66" s="8"/>
    </row>
    <row r="67" spans="1:5" x14ac:dyDescent="0.2">
      <c r="A67" s="8"/>
      <c r="B67" s="8"/>
      <c r="C67" s="8"/>
      <c r="D67" s="8"/>
      <c r="E67" s="8"/>
    </row>
    <row r="68" spans="1:5" x14ac:dyDescent="0.2">
      <c r="A68" s="8"/>
      <c r="B68" s="8"/>
      <c r="C68" s="8"/>
      <c r="D68" s="8"/>
      <c r="E68" s="8"/>
    </row>
    <row r="69" spans="1:5" x14ac:dyDescent="0.2">
      <c r="A69" s="8"/>
      <c r="B69" s="8"/>
      <c r="C69" s="8"/>
      <c r="D69" s="8"/>
      <c r="E69" s="8"/>
    </row>
    <row r="70" spans="1:5" x14ac:dyDescent="0.2">
      <c r="A70" s="8"/>
      <c r="B70" s="8"/>
      <c r="C70" s="8"/>
      <c r="D70" s="8"/>
      <c r="E70" s="8"/>
    </row>
    <row r="71" spans="1:5" x14ac:dyDescent="0.2">
      <c r="A71" s="8"/>
      <c r="B71" s="8"/>
      <c r="C71" s="8"/>
      <c r="D71" s="8"/>
      <c r="E71" s="8"/>
    </row>
    <row r="72" spans="1:5" x14ac:dyDescent="0.2">
      <c r="A72" s="8"/>
      <c r="B72" s="8"/>
      <c r="C72" s="8"/>
      <c r="D72" s="8"/>
      <c r="E72" s="8"/>
    </row>
    <row r="73" spans="1:5" x14ac:dyDescent="0.2">
      <c r="A73" s="8"/>
      <c r="B73" s="8"/>
      <c r="C73" s="8"/>
      <c r="D73" s="8"/>
      <c r="E73" s="8"/>
    </row>
    <row r="74" spans="1:5" x14ac:dyDescent="0.2">
      <c r="A74" s="8"/>
      <c r="B74" s="8"/>
      <c r="C74" s="8"/>
      <c r="D74" s="8"/>
      <c r="E74" s="8"/>
    </row>
    <row r="75" spans="1:5" x14ac:dyDescent="0.2">
      <c r="A75" s="8"/>
      <c r="B75" s="8"/>
      <c r="C75" s="8"/>
      <c r="D75" s="8"/>
      <c r="E75" s="8"/>
    </row>
    <row r="76" spans="1:5" x14ac:dyDescent="0.2">
      <c r="A76" s="8"/>
      <c r="B76" s="8"/>
      <c r="C76" s="8"/>
      <c r="D76" s="8"/>
      <c r="E76" s="8"/>
    </row>
    <row r="77" spans="1:5" x14ac:dyDescent="0.2">
      <c r="A77" s="8"/>
      <c r="B77" s="8"/>
      <c r="C77" s="8"/>
      <c r="D77" s="8"/>
      <c r="E77" s="8"/>
    </row>
    <row r="78" spans="1:5" x14ac:dyDescent="0.2">
      <c r="A78" s="8"/>
      <c r="B78" s="8"/>
      <c r="C78" s="8"/>
      <c r="D78" s="8"/>
      <c r="E78" s="8"/>
    </row>
    <row r="79" spans="1:5" x14ac:dyDescent="0.2">
      <c r="A79" s="8"/>
      <c r="B79" s="8"/>
      <c r="C79" s="8"/>
      <c r="D79" s="8"/>
      <c r="E79" s="8"/>
    </row>
    <row r="80" spans="1:5" x14ac:dyDescent="0.2">
      <c r="A80" s="8"/>
      <c r="B80" s="8"/>
      <c r="C80" s="8"/>
      <c r="D80" s="8"/>
      <c r="E80" s="8"/>
    </row>
    <row r="81" spans="1:22" x14ac:dyDescent="0.2">
      <c r="A81" s="8"/>
      <c r="B81" s="8"/>
      <c r="C81" s="8"/>
      <c r="D81" s="8"/>
      <c r="E81" s="8"/>
    </row>
    <row r="82" spans="1:22" s="14" customFormat="1" x14ac:dyDescent="0.2">
      <c r="T82" s="9"/>
      <c r="U82" s="9"/>
      <c r="V82" s="9"/>
    </row>
    <row r="83" spans="1:22" s="14" customFormat="1" x14ac:dyDescent="0.2">
      <c r="T83" s="9"/>
      <c r="U83" s="9"/>
      <c r="V83" s="9"/>
    </row>
    <row r="84" spans="1:22" s="14" customFormat="1" x14ac:dyDescent="0.2">
      <c r="T84" s="9"/>
      <c r="U84" s="9"/>
      <c r="V84" s="9"/>
    </row>
    <row r="85" spans="1:22" s="14" customFormat="1" x14ac:dyDescent="0.2">
      <c r="T85" s="9"/>
      <c r="U85" s="9"/>
      <c r="V85" s="9"/>
    </row>
    <row r="86" spans="1:22" s="14" customFormat="1" x14ac:dyDescent="0.2">
      <c r="T86" s="9"/>
      <c r="U86" s="9"/>
      <c r="V86" s="9"/>
    </row>
    <row r="87" spans="1:22" s="14" customFormat="1" x14ac:dyDescent="0.2">
      <c r="T87" s="9"/>
      <c r="U87" s="9"/>
      <c r="V87" s="9"/>
    </row>
    <row r="88" spans="1:22" s="14" customFormat="1" x14ac:dyDescent="0.2">
      <c r="T88" s="9"/>
      <c r="U88" s="9"/>
      <c r="V88" s="9"/>
    </row>
    <row r="89" spans="1:22" s="14" customFormat="1" x14ac:dyDescent="0.2">
      <c r="T89" s="9"/>
      <c r="U89" s="9"/>
      <c r="V89" s="9"/>
    </row>
    <row r="90" spans="1:22" s="14" customFormat="1" x14ac:dyDescent="0.2">
      <c r="T90" s="9"/>
      <c r="U90" s="9"/>
      <c r="V90" s="9"/>
    </row>
    <row r="91" spans="1:22" s="14" customFormat="1" x14ac:dyDescent="0.2">
      <c r="T91" s="9"/>
      <c r="U91" s="9"/>
      <c r="V91" s="9"/>
    </row>
    <row r="92" spans="1:22" s="14" customFormat="1" x14ac:dyDescent="0.2">
      <c r="T92" s="9"/>
      <c r="U92" s="9"/>
      <c r="V92" s="9"/>
    </row>
    <row r="93" spans="1:22" s="14" customFormat="1" x14ac:dyDescent="0.2">
      <c r="T93" s="9"/>
      <c r="U93" s="9"/>
      <c r="V93" s="9"/>
    </row>
    <row r="94" spans="1:22" s="14" customFormat="1" x14ac:dyDescent="0.2">
      <c r="T94" s="9"/>
      <c r="U94" s="9"/>
      <c r="V94" s="9"/>
    </row>
    <row r="95" spans="1:22" s="14" customFormat="1" x14ac:dyDescent="0.2">
      <c r="T95" s="9"/>
      <c r="U95" s="9"/>
      <c r="V95" s="9"/>
    </row>
    <row r="96" spans="1:22" s="14" customFormat="1" x14ac:dyDescent="0.2">
      <c r="T96" s="9"/>
      <c r="U96" s="9"/>
      <c r="V96" s="9"/>
    </row>
    <row r="97" spans="20:22" s="14" customFormat="1" x14ac:dyDescent="0.2">
      <c r="T97" s="9"/>
      <c r="U97" s="9"/>
      <c r="V97" s="9"/>
    </row>
    <row r="98" spans="20:22" s="14" customFormat="1" x14ac:dyDescent="0.2">
      <c r="T98" s="9"/>
      <c r="U98" s="9"/>
      <c r="V98" s="9"/>
    </row>
    <row r="99" spans="20:22" s="14" customFormat="1" x14ac:dyDescent="0.2">
      <c r="T99" s="9"/>
      <c r="U99" s="9"/>
      <c r="V99" s="9"/>
    </row>
    <row r="100" spans="20:22" s="14" customFormat="1" x14ac:dyDescent="0.2">
      <c r="T100" s="9"/>
      <c r="U100" s="9"/>
      <c r="V100" s="9"/>
    </row>
    <row r="101" spans="20:22" s="14" customFormat="1" x14ac:dyDescent="0.2">
      <c r="T101" s="9"/>
      <c r="U101" s="9"/>
      <c r="V101" s="9"/>
    </row>
    <row r="102" spans="20:22" s="14" customFormat="1" x14ac:dyDescent="0.2">
      <c r="T102" s="9"/>
      <c r="U102" s="9"/>
      <c r="V102" s="9"/>
    </row>
    <row r="103" spans="20:22" s="14" customFormat="1" x14ac:dyDescent="0.2">
      <c r="T103" s="9"/>
      <c r="U103" s="9"/>
      <c r="V103" s="9"/>
    </row>
    <row r="104" spans="20:22" s="14" customFormat="1" x14ac:dyDescent="0.2">
      <c r="T104" s="9"/>
      <c r="U104" s="9"/>
      <c r="V104" s="9"/>
    </row>
    <row r="105" spans="20:22" s="14" customFormat="1" x14ac:dyDescent="0.2">
      <c r="T105" s="9"/>
      <c r="U105" s="9"/>
      <c r="V105" s="9"/>
    </row>
    <row r="106" spans="20:22" s="14" customFormat="1" x14ac:dyDescent="0.2">
      <c r="T106" s="9"/>
      <c r="U106" s="9"/>
      <c r="V106" s="9"/>
    </row>
    <row r="107" spans="20:22" s="14" customFormat="1" x14ac:dyDescent="0.2">
      <c r="T107" s="9"/>
      <c r="U107" s="9"/>
      <c r="V107" s="9"/>
    </row>
    <row r="108" spans="20:22" s="14" customFormat="1" x14ac:dyDescent="0.2">
      <c r="T108" s="9"/>
      <c r="U108" s="9"/>
      <c r="V108" s="9"/>
    </row>
    <row r="109" spans="20:22" s="14" customFormat="1" x14ac:dyDescent="0.2">
      <c r="T109" s="9"/>
      <c r="U109" s="9"/>
      <c r="V109" s="9"/>
    </row>
    <row r="110" spans="20:22" s="14" customFormat="1" x14ac:dyDescent="0.2">
      <c r="T110" s="9"/>
      <c r="U110" s="9"/>
      <c r="V110" s="9"/>
    </row>
    <row r="111" spans="20:22" s="14" customFormat="1" x14ac:dyDescent="0.2">
      <c r="T111" s="9"/>
      <c r="U111" s="9"/>
      <c r="V111" s="9"/>
    </row>
    <row r="112" spans="20:22" s="14" customFormat="1" x14ac:dyDescent="0.2">
      <c r="T112" s="9"/>
      <c r="U112" s="9"/>
      <c r="V112" s="9"/>
    </row>
    <row r="113" spans="20:22" s="14" customFormat="1" x14ac:dyDescent="0.2">
      <c r="T113" s="9"/>
      <c r="U113" s="9"/>
      <c r="V113" s="9"/>
    </row>
    <row r="114" spans="20:22" s="14" customFormat="1" x14ac:dyDescent="0.2">
      <c r="T114" s="9"/>
      <c r="U114" s="9"/>
      <c r="V114" s="9"/>
    </row>
    <row r="115" spans="20:22" s="14" customFormat="1" x14ac:dyDescent="0.2">
      <c r="T115" s="9"/>
      <c r="U115" s="9"/>
      <c r="V115" s="9"/>
    </row>
    <row r="116" spans="20:22" s="14" customFormat="1" x14ac:dyDescent="0.2">
      <c r="T116" s="9"/>
      <c r="U116" s="9"/>
      <c r="V116" s="9"/>
    </row>
    <row r="117" spans="20:22" s="14" customFormat="1" x14ac:dyDescent="0.2">
      <c r="T117" s="9"/>
      <c r="U117" s="9"/>
      <c r="V117" s="9"/>
    </row>
    <row r="118" spans="20:22" s="14" customFormat="1" x14ac:dyDescent="0.2">
      <c r="T118" s="9"/>
      <c r="U118" s="9"/>
      <c r="V118" s="9"/>
    </row>
    <row r="119" spans="20:22" s="14" customFormat="1" x14ac:dyDescent="0.2">
      <c r="T119" s="9"/>
      <c r="U119" s="9"/>
      <c r="V119" s="9"/>
    </row>
    <row r="120" spans="20:22" s="14" customFormat="1" x14ac:dyDescent="0.2">
      <c r="T120" s="9"/>
      <c r="U120" s="9"/>
      <c r="V120" s="9"/>
    </row>
    <row r="121" spans="20:22" s="14" customFormat="1" x14ac:dyDescent="0.2">
      <c r="T121" s="9"/>
      <c r="U121" s="9"/>
      <c r="V121" s="9"/>
    </row>
    <row r="122" spans="20:22" s="14" customFormat="1" x14ac:dyDescent="0.2">
      <c r="T122" s="9"/>
      <c r="U122" s="9"/>
      <c r="V122" s="9"/>
    </row>
    <row r="123" spans="20:22" s="14" customFormat="1" x14ac:dyDescent="0.2">
      <c r="T123" s="9"/>
      <c r="U123" s="9"/>
      <c r="V123" s="9"/>
    </row>
    <row r="124" spans="20:22" s="14" customFormat="1" x14ac:dyDescent="0.2">
      <c r="T124" s="9"/>
      <c r="U124" s="9"/>
      <c r="V124" s="9"/>
    </row>
    <row r="125" spans="20:22" s="14" customFormat="1" x14ac:dyDescent="0.2">
      <c r="T125" s="9"/>
      <c r="U125" s="9"/>
      <c r="V125" s="9"/>
    </row>
    <row r="126" spans="20:22" s="14" customFormat="1" x14ac:dyDescent="0.2">
      <c r="T126" s="9"/>
      <c r="U126" s="9"/>
      <c r="V126" s="9"/>
    </row>
    <row r="127" spans="20:22" s="14" customFormat="1" x14ac:dyDescent="0.2">
      <c r="T127" s="9"/>
      <c r="U127" s="9"/>
      <c r="V127" s="9"/>
    </row>
    <row r="128" spans="20:22" s="14" customFormat="1" x14ac:dyDescent="0.2">
      <c r="T128" s="9"/>
      <c r="U128" s="9"/>
      <c r="V128" s="9"/>
    </row>
    <row r="129" spans="20:22" s="14" customFormat="1" x14ac:dyDescent="0.2">
      <c r="T129" s="9"/>
      <c r="U129" s="9"/>
      <c r="V129" s="9"/>
    </row>
    <row r="130" spans="20:22" s="14" customFormat="1" x14ac:dyDescent="0.2">
      <c r="T130" s="9"/>
      <c r="U130" s="9"/>
      <c r="V130" s="9"/>
    </row>
    <row r="131" spans="20:22" s="14" customFormat="1" x14ac:dyDescent="0.2">
      <c r="T131" s="9"/>
      <c r="U131" s="9"/>
      <c r="V131" s="9"/>
    </row>
    <row r="132" spans="20:22" s="14" customFormat="1" x14ac:dyDescent="0.2">
      <c r="T132" s="9"/>
      <c r="U132" s="9"/>
      <c r="V132" s="9"/>
    </row>
    <row r="133" spans="20:22" s="14" customFormat="1" x14ac:dyDescent="0.2">
      <c r="T133" s="9"/>
      <c r="U133" s="9"/>
      <c r="V133" s="9"/>
    </row>
    <row r="134" spans="20:22" s="14" customFormat="1" x14ac:dyDescent="0.2">
      <c r="T134" s="9"/>
      <c r="U134" s="9"/>
      <c r="V134" s="9"/>
    </row>
    <row r="135" spans="20:22" s="14" customFormat="1" x14ac:dyDescent="0.2">
      <c r="T135" s="9"/>
      <c r="U135" s="9"/>
      <c r="V135" s="9"/>
    </row>
    <row r="136" spans="20:22" s="14" customFormat="1" x14ac:dyDescent="0.2">
      <c r="T136" s="9"/>
      <c r="U136" s="9"/>
      <c r="V136" s="9"/>
    </row>
    <row r="137" spans="20:22" s="14" customFormat="1" x14ac:dyDescent="0.2">
      <c r="T137" s="9"/>
      <c r="U137" s="9"/>
      <c r="V137" s="9"/>
    </row>
    <row r="138" spans="20:22" s="14" customFormat="1" x14ac:dyDescent="0.2">
      <c r="T138" s="9"/>
      <c r="U138" s="9"/>
      <c r="V138" s="9"/>
    </row>
    <row r="139" spans="20:22" s="14" customFormat="1" x14ac:dyDescent="0.2">
      <c r="T139" s="9"/>
      <c r="U139" s="9"/>
      <c r="V139" s="9"/>
    </row>
    <row r="140" spans="20:22" s="14" customFormat="1" x14ac:dyDescent="0.2">
      <c r="T140" s="9"/>
      <c r="U140" s="9"/>
      <c r="V140" s="9"/>
    </row>
    <row r="141" spans="20:22" s="14" customFormat="1" x14ac:dyDescent="0.2">
      <c r="T141" s="9"/>
      <c r="U141" s="9"/>
      <c r="V141" s="9"/>
    </row>
    <row r="142" spans="20:22" s="14" customFormat="1" x14ac:dyDescent="0.2">
      <c r="T142" s="9"/>
      <c r="U142" s="9"/>
      <c r="V142" s="9"/>
    </row>
    <row r="143" spans="20:22" s="14" customFormat="1" x14ac:dyDescent="0.2">
      <c r="T143" s="9"/>
      <c r="U143" s="9"/>
      <c r="V143" s="9"/>
    </row>
    <row r="144" spans="20:22" s="14" customFormat="1" x14ac:dyDescent="0.2">
      <c r="T144" s="9"/>
      <c r="U144" s="9"/>
      <c r="V144" s="9"/>
    </row>
    <row r="145" spans="20:22" s="14" customFormat="1" x14ac:dyDescent="0.2">
      <c r="T145" s="9"/>
      <c r="U145" s="9"/>
      <c r="V145" s="9"/>
    </row>
    <row r="146" spans="20:22" s="14" customFormat="1" x14ac:dyDescent="0.2">
      <c r="T146" s="9"/>
      <c r="U146" s="9"/>
      <c r="V146" s="9"/>
    </row>
    <row r="147" spans="20:22" s="14" customFormat="1" x14ac:dyDescent="0.2">
      <c r="T147" s="9"/>
      <c r="U147" s="9"/>
      <c r="V147" s="9"/>
    </row>
    <row r="148" spans="20:22" s="14" customFormat="1" x14ac:dyDescent="0.2">
      <c r="T148" s="9"/>
      <c r="U148" s="9"/>
      <c r="V148" s="9"/>
    </row>
    <row r="149" spans="20:22" s="14" customFormat="1" x14ac:dyDescent="0.2">
      <c r="T149" s="9"/>
      <c r="U149" s="9"/>
      <c r="V149" s="9"/>
    </row>
    <row r="150" spans="20:22" s="14" customFormat="1" x14ac:dyDescent="0.2">
      <c r="T150" s="9"/>
      <c r="U150" s="9"/>
      <c r="V150" s="9"/>
    </row>
    <row r="151" spans="20:22" s="14" customFormat="1" x14ac:dyDescent="0.2">
      <c r="T151" s="9"/>
      <c r="U151" s="9"/>
      <c r="V151" s="9"/>
    </row>
    <row r="152" spans="20:22" s="14" customFormat="1" x14ac:dyDescent="0.2">
      <c r="T152" s="9"/>
      <c r="U152" s="9"/>
      <c r="V152" s="9"/>
    </row>
    <row r="153" spans="20:22" s="14" customFormat="1" x14ac:dyDescent="0.2">
      <c r="T153" s="9"/>
      <c r="U153" s="9"/>
      <c r="V153" s="9"/>
    </row>
    <row r="154" spans="20:22" s="14" customFormat="1" x14ac:dyDescent="0.2">
      <c r="T154" s="9"/>
      <c r="U154" s="9"/>
      <c r="V154" s="9"/>
    </row>
    <row r="155" spans="20:22" s="14" customFormat="1" x14ac:dyDescent="0.2">
      <c r="T155" s="9"/>
      <c r="U155" s="9"/>
      <c r="V155" s="9"/>
    </row>
    <row r="156" spans="20:22" s="14" customFormat="1" x14ac:dyDescent="0.2">
      <c r="T156" s="9"/>
      <c r="U156" s="9"/>
      <c r="V156" s="9"/>
    </row>
    <row r="157" spans="20:22" s="14" customFormat="1" x14ac:dyDescent="0.2">
      <c r="T157" s="9"/>
      <c r="U157" s="9"/>
      <c r="V157" s="9"/>
    </row>
    <row r="158" spans="20:22" s="14" customFormat="1" x14ac:dyDescent="0.2">
      <c r="T158" s="9"/>
      <c r="U158" s="9"/>
      <c r="V158" s="9"/>
    </row>
    <row r="159" spans="20:22" s="14" customFormat="1" x14ac:dyDescent="0.2">
      <c r="T159" s="9"/>
      <c r="U159" s="9"/>
      <c r="V159" s="9"/>
    </row>
    <row r="160" spans="20:22" s="14" customFormat="1" x14ac:dyDescent="0.2">
      <c r="T160" s="9"/>
      <c r="U160" s="9"/>
      <c r="V160" s="9"/>
    </row>
    <row r="161" spans="20:22" s="14" customFormat="1" x14ac:dyDescent="0.2">
      <c r="T161" s="9"/>
      <c r="U161" s="9"/>
      <c r="V161" s="9"/>
    </row>
    <row r="162" spans="20:22" s="14" customFormat="1" x14ac:dyDescent="0.2">
      <c r="T162" s="9"/>
      <c r="U162" s="9"/>
      <c r="V162" s="9"/>
    </row>
    <row r="163" spans="20:22" s="14" customFormat="1" x14ac:dyDescent="0.2">
      <c r="T163" s="9"/>
      <c r="U163" s="9"/>
      <c r="V163" s="9"/>
    </row>
    <row r="164" spans="20:22" s="14" customFormat="1" x14ac:dyDescent="0.2">
      <c r="T164" s="9"/>
      <c r="U164" s="9"/>
      <c r="V164" s="9"/>
    </row>
    <row r="165" spans="20:22" s="14" customFormat="1" x14ac:dyDescent="0.2">
      <c r="T165" s="9"/>
      <c r="U165" s="9"/>
      <c r="V165" s="9"/>
    </row>
    <row r="166" spans="20:22" s="14" customFormat="1" x14ac:dyDescent="0.2">
      <c r="T166" s="9"/>
      <c r="U166" s="9"/>
      <c r="V166" s="9"/>
    </row>
    <row r="167" spans="20:22" s="14" customFormat="1" x14ac:dyDescent="0.2">
      <c r="T167" s="9"/>
      <c r="U167" s="9"/>
      <c r="V167" s="9"/>
    </row>
    <row r="168" spans="20:22" s="14" customFormat="1" x14ac:dyDescent="0.2">
      <c r="T168" s="9"/>
      <c r="U168" s="9"/>
      <c r="V168" s="9"/>
    </row>
    <row r="169" spans="20:22" s="14" customFormat="1" x14ac:dyDescent="0.2">
      <c r="T169" s="9"/>
      <c r="U169" s="9"/>
      <c r="V169" s="9"/>
    </row>
    <row r="170" spans="20:22" s="14" customFormat="1" x14ac:dyDescent="0.2">
      <c r="T170" s="9"/>
      <c r="U170" s="9"/>
      <c r="V170" s="9"/>
    </row>
    <row r="171" spans="20:22" s="14" customFormat="1" x14ac:dyDescent="0.2">
      <c r="T171" s="9"/>
      <c r="U171" s="9"/>
      <c r="V171" s="9"/>
    </row>
    <row r="172" spans="20:22" s="14" customFormat="1" x14ac:dyDescent="0.2">
      <c r="T172" s="9"/>
      <c r="U172" s="9"/>
      <c r="V172" s="9"/>
    </row>
    <row r="173" spans="20:22" s="14" customFormat="1" x14ac:dyDescent="0.2">
      <c r="T173" s="9"/>
      <c r="U173" s="9"/>
      <c r="V173" s="9"/>
    </row>
    <row r="174" spans="20:22" s="14" customFormat="1" x14ac:dyDescent="0.2">
      <c r="T174" s="9"/>
      <c r="U174" s="9"/>
      <c r="V174" s="9"/>
    </row>
    <row r="175" spans="20:22" s="14" customFormat="1" x14ac:dyDescent="0.2">
      <c r="T175" s="9"/>
      <c r="U175" s="9"/>
      <c r="V175" s="9"/>
    </row>
    <row r="176" spans="20:22" s="14" customFormat="1" x14ac:dyDescent="0.2">
      <c r="T176" s="9"/>
      <c r="U176" s="9"/>
      <c r="V176" s="9"/>
    </row>
    <row r="177" spans="20:22" s="14" customFormat="1" x14ac:dyDescent="0.2">
      <c r="T177" s="9"/>
      <c r="U177" s="9"/>
      <c r="V177" s="9"/>
    </row>
    <row r="178" spans="20:22" s="14" customFormat="1" x14ac:dyDescent="0.2">
      <c r="T178" s="9"/>
      <c r="U178" s="9"/>
      <c r="V178" s="9"/>
    </row>
    <row r="179" spans="20:22" s="14" customFormat="1" x14ac:dyDescent="0.2">
      <c r="T179" s="9"/>
      <c r="U179" s="9"/>
      <c r="V179" s="9"/>
    </row>
    <row r="180" spans="20:22" s="14" customFormat="1" x14ac:dyDescent="0.2">
      <c r="T180" s="9"/>
      <c r="U180" s="9"/>
      <c r="V180" s="9"/>
    </row>
    <row r="181" spans="20:22" s="14" customFormat="1" x14ac:dyDescent="0.2">
      <c r="T181" s="9"/>
      <c r="U181" s="9"/>
      <c r="V181" s="9"/>
    </row>
    <row r="182" spans="20:22" s="14" customFormat="1" x14ac:dyDescent="0.2">
      <c r="T182" s="9"/>
      <c r="U182" s="9"/>
      <c r="V182" s="9"/>
    </row>
    <row r="183" spans="20:22" s="14" customFormat="1" x14ac:dyDescent="0.2">
      <c r="T183" s="9"/>
      <c r="U183" s="9"/>
      <c r="V183" s="9"/>
    </row>
    <row r="184" spans="20:22" s="14" customFormat="1" x14ac:dyDescent="0.2">
      <c r="T184" s="9"/>
      <c r="U184" s="9"/>
      <c r="V184" s="9"/>
    </row>
    <row r="185" spans="20:22" s="14" customFormat="1" x14ac:dyDescent="0.2">
      <c r="T185" s="9"/>
      <c r="U185" s="9"/>
      <c r="V185" s="9"/>
    </row>
    <row r="186" spans="20:22" s="14" customFormat="1" x14ac:dyDescent="0.2">
      <c r="T186" s="9"/>
      <c r="U186" s="9"/>
      <c r="V186" s="9"/>
    </row>
    <row r="187" spans="20:22" s="14" customFormat="1" x14ac:dyDescent="0.2">
      <c r="T187" s="9"/>
      <c r="U187" s="9"/>
      <c r="V187" s="9"/>
    </row>
    <row r="188" spans="20:22" s="14" customFormat="1" x14ac:dyDescent="0.2">
      <c r="T188" s="9"/>
      <c r="U188" s="9"/>
      <c r="V188" s="9"/>
    </row>
    <row r="189" spans="20:22" s="14" customFormat="1" x14ac:dyDescent="0.2">
      <c r="T189" s="9"/>
      <c r="U189" s="9"/>
      <c r="V189" s="9"/>
    </row>
    <row r="190" spans="20:22" s="14" customFormat="1" x14ac:dyDescent="0.2">
      <c r="T190" s="9"/>
      <c r="U190" s="9"/>
      <c r="V190" s="9"/>
    </row>
    <row r="191" spans="20:22" s="14" customFormat="1" x14ac:dyDescent="0.2">
      <c r="T191" s="9"/>
      <c r="U191" s="9"/>
      <c r="V191" s="9"/>
    </row>
    <row r="192" spans="20:22" s="14" customFormat="1" x14ac:dyDescent="0.2">
      <c r="T192" s="9"/>
      <c r="U192" s="9"/>
      <c r="V192" s="9"/>
    </row>
    <row r="193" spans="20:22" s="14" customFormat="1" x14ac:dyDescent="0.2">
      <c r="T193" s="9"/>
      <c r="U193" s="9"/>
      <c r="V193" s="9"/>
    </row>
    <row r="194" spans="20:22" s="14" customFormat="1" x14ac:dyDescent="0.2">
      <c r="T194" s="9"/>
      <c r="U194" s="9"/>
      <c r="V194" s="9"/>
    </row>
    <row r="195" spans="20:22" s="14" customFormat="1" x14ac:dyDescent="0.2">
      <c r="T195" s="9"/>
      <c r="U195" s="9"/>
      <c r="V195" s="9"/>
    </row>
    <row r="196" spans="20:22" s="14" customFormat="1" x14ac:dyDescent="0.2">
      <c r="T196" s="9"/>
      <c r="U196" s="9"/>
      <c r="V196" s="9"/>
    </row>
    <row r="197" spans="20:22" s="14" customFormat="1" x14ac:dyDescent="0.2">
      <c r="T197" s="9"/>
      <c r="U197" s="9"/>
      <c r="V197" s="9"/>
    </row>
    <row r="198" spans="20:22" s="14" customFormat="1" x14ac:dyDescent="0.2">
      <c r="T198" s="9"/>
      <c r="U198" s="9"/>
      <c r="V198" s="9"/>
    </row>
    <row r="199" spans="20:22" s="14" customFormat="1" x14ac:dyDescent="0.2">
      <c r="T199" s="9"/>
      <c r="U199" s="9"/>
      <c r="V199" s="9"/>
    </row>
    <row r="200" spans="20:22" s="14" customFormat="1" x14ac:dyDescent="0.2">
      <c r="T200" s="9"/>
      <c r="U200" s="9"/>
      <c r="V200" s="9"/>
    </row>
    <row r="201" spans="20:22" s="14" customFormat="1" x14ac:dyDescent="0.2">
      <c r="T201" s="9"/>
      <c r="U201" s="9"/>
      <c r="V201" s="9"/>
    </row>
    <row r="202" spans="20:22" s="14" customFormat="1" x14ac:dyDescent="0.2">
      <c r="T202" s="9"/>
      <c r="U202" s="9"/>
      <c r="V202" s="9"/>
    </row>
  </sheetData>
  <sheetProtection algorithmName="SHA-512" hashValue="gdhM/xAcvb/7qYW0PTk8sjX28ysG1UCWiSmyUIusCyZgfSd+s1w7sLq2ecH9kKTljozavUAR4nRRIhP12/OkKg==" saltValue="iYKQdMMco9EEH5l6CJzF9w==" spinCount="100000" sheet="1" objects="1" scenarios="1"/>
  <mergeCells count="5">
    <mergeCell ref="B5:D5"/>
    <mergeCell ref="B13:C13"/>
    <mergeCell ref="B8:C8"/>
    <mergeCell ref="B9:C9"/>
    <mergeCell ref="B12:C12"/>
  </mergeCells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G38"/>
  <sheetViews>
    <sheetView workbookViewId="0">
      <selection activeCell="C9" sqref="C9"/>
    </sheetView>
  </sheetViews>
  <sheetFormatPr baseColWidth="10" defaultColWidth="0" defaultRowHeight="12" zeroHeight="1" x14ac:dyDescent="0.2"/>
  <cols>
    <col min="1" max="1" width="12.7109375" style="26" customWidth="1"/>
    <col min="2" max="2" width="84.85546875" style="26" customWidth="1"/>
    <col min="3" max="6" width="15.7109375" style="27" customWidth="1"/>
    <col min="7" max="7" width="15.7109375" style="28" customWidth="1"/>
    <col min="8" max="16384" width="11.42578125" style="26" hidden="1"/>
  </cols>
  <sheetData>
    <row r="1" spans="1:6" x14ac:dyDescent="0.2">
      <c r="A1" s="28"/>
      <c r="B1" s="28"/>
      <c r="C1" s="29"/>
      <c r="D1" s="29"/>
      <c r="E1" s="29"/>
      <c r="F1" s="29"/>
    </row>
    <row r="2" spans="1:6" x14ac:dyDescent="0.2">
      <c r="A2" s="28"/>
      <c r="B2" s="28"/>
      <c r="C2" s="29"/>
      <c r="D2" s="29"/>
      <c r="E2" s="29"/>
      <c r="F2" s="29"/>
    </row>
    <row r="3" spans="1:6" x14ac:dyDescent="0.2">
      <c r="A3" s="30"/>
      <c r="B3" s="28"/>
      <c r="C3" s="29"/>
      <c r="D3" s="29"/>
      <c r="E3" s="29"/>
      <c r="F3" s="29"/>
    </row>
    <row r="4" spans="1:6" x14ac:dyDescent="0.2">
      <c r="A4" s="30" t="s">
        <v>54</v>
      </c>
      <c r="B4" s="30"/>
      <c r="C4" s="29"/>
      <c r="D4" s="29"/>
      <c r="E4" s="29"/>
      <c r="F4" s="29"/>
    </row>
    <row r="5" spans="1:6" x14ac:dyDescent="0.2">
      <c r="A5" s="28"/>
      <c r="B5" s="28"/>
      <c r="C5" s="29"/>
      <c r="D5" s="29"/>
      <c r="E5" s="29"/>
      <c r="F5" s="29"/>
    </row>
    <row r="6" spans="1:6" x14ac:dyDescent="0.2">
      <c r="A6" s="31" t="s">
        <v>14</v>
      </c>
      <c r="B6" s="35"/>
      <c r="C6" s="69" t="s">
        <v>15</v>
      </c>
      <c r="D6" s="70"/>
      <c r="E6" s="70"/>
      <c r="F6" s="71"/>
    </row>
    <row r="7" spans="1:6" x14ac:dyDescent="0.2">
      <c r="A7" s="32"/>
      <c r="B7" s="56" t="s">
        <v>53</v>
      </c>
      <c r="C7" s="72" t="s">
        <v>16</v>
      </c>
      <c r="D7" s="73"/>
      <c r="E7" s="73"/>
      <c r="F7" s="74"/>
    </row>
    <row r="8" spans="1:6" x14ac:dyDescent="0.2">
      <c r="A8" s="33" t="s">
        <v>17</v>
      </c>
      <c r="B8" s="36" t="s">
        <v>18</v>
      </c>
      <c r="C8" s="41">
        <f>E8-2</f>
        <v>2023</v>
      </c>
      <c r="D8" s="41">
        <f>E8-1</f>
        <v>2024</v>
      </c>
      <c r="E8" s="41">
        <f>Forside!D11</f>
        <v>2025</v>
      </c>
      <c r="F8" s="42" t="s">
        <v>1</v>
      </c>
    </row>
    <row r="9" spans="1:6" ht="15" customHeight="1" x14ac:dyDescent="0.2">
      <c r="A9" s="34">
        <v>1010</v>
      </c>
      <c r="B9" s="35" t="s">
        <v>0</v>
      </c>
      <c r="C9" s="43"/>
      <c r="D9" s="44"/>
      <c r="E9" s="44"/>
      <c r="F9" s="50">
        <f>C9+D9+E9</f>
        <v>0</v>
      </c>
    </row>
    <row r="10" spans="1:6" ht="15" customHeight="1" x14ac:dyDescent="0.2">
      <c r="A10" s="34">
        <v>1020</v>
      </c>
      <c r="B10" s="35" t="s">
        <v>2</v>
      </c>
      <c r="C10" s="45"/>
      <c r="D10" s="46"/>
      <c r="E10" s="46"/>
      <c r="F10" s="51">
        <f t="shared" ref="F10:F20" si="0">C10+D10+E10</f>
        <v>0</v>
      </c>
    </row>
    <row r="11" spans="1:6" ht="15" customHeight="1" x14ac:dyDescent="0.2">
      <c r="A11" s="34">
        <v>1030</v>
      </c>
      <c r="B11" s="35" t="s">
        <v>3</v>
      </c>
      <c r="C11" s="45"/>
      <c r="D11" s="46"/>
      <c r="E11" s="46"/>
      <c r="F11" s="51">
        <f t="shared" si="0"/>
        <v>0</v>
      </c>
    </row>
    <row r="12" spans="1:6" ht="15" customHeight="1" x14ac:dyDescent="0.2">
      <c r="A12" s="34">
        <v>1040</v>
      </c>
      <c r="B12" s="35" t="s">
        <v>4</v>
      </c>
      <c r="C12" s="45"/>
      <c r="D12" s="46"/>
      <c r="E12" s="46"/>
      <c r="F12" s="51">
        <f t="shared" si="0"/>
        <v>0</v>
      </c>
    </row>
    <row r="13" spans="1:6" ht="15" customHeight="1" x14ac:dyDescent="0.2">
      <c r="A13" s="34">
        <v>1050</v>
      </c>
      <c r="B13" s="35" t="s">
        <v>5</v>
      </c>
      <c r="C13" s="47"/>
      <c r="D13" s="48"/>
      <c r="E13" s="48"/>
      <c r="F13" s="51">
        <f t="shared" si="0"/>
        <v>0</v>
      </c>
    </row>
    <row r="14" spans="1:6" ht="15" customHeight="1" x14ac:dyDescent="0.2">
      <c r="A14" s="34"/>
      <c r="B14" s="35" t="s">
        <v>6</v>
      </c>
      <c r="C14" s="47"/>
      <c r="D14" s="48"/>
      <c r="E14" s="49"/>
      <c r="F14" s="51">
        <f t="shared" si="0"/>
        <v>0</v>
      </c>
    </row>
    <row r="15" spans="1:6" ht="15" customHeight="1" x14ac:dyDescent="0.2">
      <c r="A15" s="34">
        <v>1060</v>
      </c>
      <c r="B15" s="35" t="s">
        <v>7</v>
      </c>
      <c r="C15" s="47"/>
      <c r="D15" s="48"/>
      <c r="E15" s="48"/>
      <c r="F15" s="51">
        <f t="shared" si="0"/>
        <v>0</v>
      </c>
    </row>
    <row r="16" spans="1:6" ht="15" customHeight="1" x14ac:dyDescent="0.2">
      <c r="A16" s="34"/>
      <c r="B16" s="35" t="s">
        <v>6</v>
      </c>
      <c r="C16" s="47"/>
      <c r="D16" s="48"/>
      <c r="E16" s="49"/>
      <c r="F16" s="51">
        <f t="shared" si="0"/>
        <v>0</v>
      </c>
    </row>
    <row r="17" spans="1:6" ht="15" customHeight="1" x14ac:dyDescent="0.2">
      <c r="A17" s="34">
        <v>1070</v>
      </c>
      <c r="B17" s="35" t="s">
        <v>8</v>
      </c>
      <c r="C17" s="47"/>
      <c r="D17" s="48"/>
      <c r="E17" s="48"/>
      <c r="F17" s="51">
        <f t="shared" si="0"/>
        <v>0</v>
      </c>
    </row>
    <row r="18" spans="1:6" ht="15" customHeight="1" x14ac:dyDescent="0.2">
      <c r="A18" s="34"/>
      <c r="B18" s="35" t="s">
        <v>6</v>
      </c>
      <c r="C18" s="47"/>
      <c r="D18" s="48"/>
      <c r="E18" s="49"/>
      <c r="F18" s="51">
        <f t="shared" si="0"/>
        <v>0</v>
      </c>
    </row>
    <row r="19" spans="1:6" ht="15" customHeight="1" x14ac:dyDescent="0.2">
      <c r="A19" s="34">
        <v>1080</v>
      </c>
      <c r="B19" s="35" t="s">
        <v>9</v>
      </c>
      <c r="C19" s="47"/>
      <c r="D19" s="48"/>
      <c r="E19" s="48"/>
      <c r="F19" s="51">
        <f t="shared" si="0"/>
        <v>0</v>
      </c>
    </row>
    <row r="20" spans="1:6" ht="15" customHeight="1" x14ac:dyDescent="0.2">
      <c r="A20" s="34"/>
      <c r="B20" s="35" t="s">
        <v>6</v>
      </c>
      <c r="C20" s="47"/>
      <c r="D20" s="48"/>
      <c r="E20" s="49"/>
      <c r="F20" s="51">
        <f t="shared" si="0"/>
        <v>0</v>
      </c>
    </row>
    <row r="21" spans="1:6" ht="15" customHeight="1" x14ac:dyDescent="0.2">
      <c r="A21" s="34">
        <v>1090</v>
      </c>
      <c r="B21" s="35" t="s">
        <v>10</v>
      </c>
      <c r="C21" s="37"/>
      <c r="D21" s="34"/>
      <c r="E21" s="34"/>
      <c r="F21" s="38"/>
    </row>
    <row r="22" spans="1:6" ht="15" customHeight="1" x14ac:dyDescent="0.2">
      <c r="A22" s="34">
        <v>1100</v>
      </c>
      <c r="B22" s="35" t="s">
        <v>11</v>
      </c>
      <c r="C22" s="45"/>
      <c r="D22" s="46"/>
      <c r="E22" s="46"/>
      <c r="F22" s="51">
        <f t="shared" ref="F22:F25" si="1">C22+D22+E22</f>
        <v>0</v>
      </c>
    </row>
    <row r="23" spans="1:6" ht="15" customHeight="1" x14ac:dyDescent="0.2">
      <c r="A23" s="34">
        <v>1110</v>
      </c>
      <c r="B23" s="35" t="s">
        <v>12</v>
      </c>
      <c r="C23" s="45"/>
      <c r="D23" s="46"/>
      <c r="E23" s="46"/>
      <c r="F23" s="51">
        <f t="shared" si="1"/>
        <v>0</v>
      </c>
    </row>
    <row r="24" spans="1:6" ht="15" customHeight="1" x14ac:dyDescent="0.2">
      <c r="A24" s="34">
        <v>1120</v>
      </c>
      <c r="B24" s="35" t="s">
        <v>13</v>
      </c>
      <c r="C24" s="45"/>
      <c r="D24" s="46"/>
      <c r="E24" s="46"/>
      <c r="F24" s="51">
        <f t="shared" si="1"/>
        <v>0</v>
      </c>
    </row>
    <row r="25" spans="1:6" ht="15" customHeight="1" x14ac:dyDescent="0.2">
      <c r="A25" s="34"/>
      <c r="B25" s="35" t="s">
        <v>6</v>
      </c>
      <c r="C25" s="47"/>
      <c r="D25" s="48"/>
      <c r="E25" s="49"/>
      <c r="F25" s="51">
        <f t="shared" si="1"/>
        <v>0</v>
      </c>
    </row>
    <row r="26" spans="1:6" ht="15" customHeight="1" x14ac:dyDescent="0.2">
      <c r="A26" s="32"/>
      <c r="B26" s="35" t="s">
        <v>1</v>
      </c>
      <c r="C26" s="52">
        <f>SUM(C9:C20)+SUM(C22:C25)</f>
        <v>0</v>
      </c>
      <c r="D26" s="53">
        <f>SUM(D9:D20)+SUM(D22:D25)</f>
        <v>0</v>
      </c>
      <c r="E26" s="53">
        <f>SUM(E9:E20)+SUM(E22:E25)</f>
        <v>0</v>
      </c>
      <c r="F26" s="38"/>
    </row>
    <row r="27" spans="1:6" ht="15" customHeight="1" x14ac:dyDescent="0.2">
      <c r="A27" s="32"/>
      <c r="B27" s="35"/>
      <c r="C27" s="37"/>
      <c r="D27" s="34"/>
      <c r="E27" s="34"/>
      <c r="F27" s="38"/>
    </row>
    <row r="28" spans="1:6" ht="15" customHeight="1" x14ac:dyDescent="0.2">
      <c r="A28" s="32"/>
      <c r="B28" s="35" t="str">
        <f>Forside!V1 &amp; " " &amp; E8</f>
        <v>Grunnlag for beregning av avsetning til garantiordningen pr. 31. desember  2025</v>
      </c>
      <c r="C28" s="37"/>
      <c r="D28" s="34"/>
      <c r="E28" s="34"/>
      <c r="F28" s="51">
        <f>SUM(F9:F20)+SUM(F22:F25)</f>
        <v>0</v>
      </c>
    </row>
    <row r="29" spans="1:6" ht="15" customHeight="1" x14ac:dyDescent="0.2">
      <c r="A29" s="32"/>
      <c r="B29" s="35" t="str">
        <f>Forside!V2 &amp; " " &amp; E8</f>
        <v>Øvre grense for avsetning til garantiordningen pr. 31. desember  2025</v>
      </c>
      <c r="C29" s="37"/>
      <c r="D29" s="34"/>
      <c r="E29" s="34"/>
      <c r="F29" s="51">
        <f>0.015*F28</f>
        <v>0</v>
      </c>
    </row>
    <row r="30" spans="1:6" ht="15" customHeight="1" x14ac:dyDescent="0.2">
      <c r="A30" s="32"/>
      <c r="B30" s="35" t="str">
        <f>Forside!V3 &amp; " " &amp; E8</f>
        <v>Avsetning til garantiordningen pr. 31. desember  2025</v>
      </c>
      <c r="C30" s="37"/>
      <c r="D30" s="34"/>
      <c r="E30" s="34"/>
      <c r="F30" s="54"/>
    </row>
    <row r="31" spans="1:6" ht="15" customHeight="1" x14ac:dyDescent="0.2">
      <c r="A31" s="32"/>
      <c r="B31" s="35"/>
      <c r="C31" s="37"/>
      <c r="D31" s="34"/>
      <c r="E31" s="34"/>
      <c r="F31" s="38"/>
    </row>
    <row r="32" spans="1:6" ht="15" customHeight="1" x14ac:dyDescent="0.2">
      <c r="A32" s="32"/>
      <c r="B32" s="36" t="str">
        <f>Forside!V4 &amp; "" &amp; E8 &amp; " " &amp;Forside!V5</f>
        <v>Rapporteres hvis avsetningen pr. 31. desember  2025 er lavere enn øvre grense for avsetningen:</v>
      </c>
      <c r="C32" s="37"/>
      <c r="D32" s="34"/>
      <c r="E32" s="34"/>
      <c r="F32" s="38"/>
    </row>
    <row r="33" spans="1:6" ht="15" customHeight="1" x14ac:dyDescent="0.2">
      <c r="A33" s="32"/>
      <c r="B33" s="35" t="str">
        <f>Forside!V7 &amp; " " &amp;D8</f>
        <v>Avsetning til garantiordningen pr. 31. desember  2024</v>
      </c>
      <c r="C33" s="37"/>
      <c r="D33" s="34"/>
      <c r="E33" s="34"/>
      <c r="F33" s="54"/>
    </row>
    <row r="34" spans="1:6" ht="15" customHeight="1" x14ac:dyDescent="0.2">
      <c r="A34" s="32"/>
      <c r="B34" s="35" t="str">
        <f>Forside!V8 &amp; " " &amp;E8</f>
        <v>Endring i avsetning til garantiordningen i løpet av  2025</v>
      </c>
      <c r="C34" s="37"/>
      <c r="D34" s="34"/>
      <c r="E34" s="34"/>
      <c r="F34" s="51" t="str">
        <f>IF(F33&lt;&gt;"",(F30-F33),"")</f>
        <v/>
      </c>
    </row>
    <row r="35" spans="1:6" ht="15" customHeight="1" x14ac:dyDescent="0.2">
      <c r="A35" s="32"/>
      <c r="B35" s="35" t="str">
        <f>Forside!V9 &amp; " " &amp;E8&amp; ")"</f>
        <v>Kontroll (1 prosent av opptjente bruttopremier for direkte forsikringer i 2025)</v>
      </c>
      <c r="C35" s="39"/>
      <c r="D35" s="40"/>
      <c r="E35" s="40"/>
      <c r="F35" s="55" t="str">
        <f>IF(F33&lt;&gt;"",(0.01*E26),"")</f>
        <v/>
      </c>
    </row>
    <row r="36" spans="1:6" x14ac:dyDescent="0.2">
      <c r="A36" s="28"/>
      <c r="B36" s="28"/>
      <c r="C36" s="29"/>
      <c r="D36" s="29"/>
      <c r="E36" s="29"/>
      <c r="F36" s="29"/>
    </row>
    <row r="38" spans="1:6" x14ac:dyDescent="0.2">
      <c r="A38" s="28"/>
      <c r="B38" s="28"/>
      <c r="C38" s="29"/>
      <c r="D38" s="29"/>
      <c r="E38" s="29"/>
      <c r="F38" s="29"/>
    </row>
  </sheetData>
  <sheetProtection algorithmName="SHA-512" hashValue="dwpnefqvO44lvgyhplwC++Ub/p6dDDnpYVphzjSCFoFZyzwvKZQMDuAKFcOLbhwhUgbRfF7XVpC4TXsQJnsfEg==" saltValue="MXOruNEOptzjapQHxduccQ==" spinCount="100000" sheet="1" objects="1" scenarios="1"/>
  <mergeCells count="2">
    <mergeCell ref="C6:F6"/>
    <mergeCell ref="C7:F7"/>
  </mergeCells>
  <dataValidations disablePrompts="1" count="1">
    <dataValidation type="decimal" operator="lessThanOrEqual" allowBlank="1" showInputMessage="1" showErrorMessage="1" error="Skal rapporteres med negativ fortegn" sqref="C14:E14 C16:E16 C18:E18 C20:E20 C25:E25" xr:uid="{00000000-0002-0000-0100-000000000000}">
      <formula1>0</formula1>
    </dataValidation>
  </dataValidations>
  <pageMargins left="0.70866141732283472" right="0.70866141732283472" top="0.70866141732283472" bottom="0.70866141732283472" header="0.31496062992125984" footer="0.31496062992125984"/>
  <pageSetup paperSize="9" scale="85" orientation="landscape" r:id="rId1"/>
  <headerFooter>
    <oddHeader>&amp;LFINANSTILSYNET&amp;R04.12.2018</oddHeader>
  </headerFooter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Forside</vt:lpstr>
      <vt:lpstr>Norsk forsikringsforetak</vt:lpstr>
      <vt:lpstr>Forside!Utskriftsområde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2026-02-03T09:22:02Z</dcterms:created>
  <dcterms:modified xsi:type="dcterms:W3CDTF">2026-02-03T09:23:54Z</dcterms:modified>
</cp:coreProperties>
</file>