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cc\Desktop\krt1131\"/>
    </mc:Choice>
  </mc:AlternateContent>
  <xr:revisionPtr revIDLastSave="0" documentId="13_ncr:1_{BD4C4494-6E6E-4A23-8CFD-4991B012B10D}" xr6:coauthVersionLast="47" xr6:coauthVersionMax="47" xr10:uidLastSave="{00000000-0000-0000-0000-000000000000}"/>
  <workbookProtection workbookAlgorithmName="SHA-512" workbookHashValue="aB9khmgVIRkuJNuKubjMTL1Ei66UhlWm4OQUUgmSCMcncApjhJWFXWrQIhcSdPLlNb9MNx/L3PpODICr2yfleg==" workbookSaltValue="N9a3GKdh2ga//BUGIER/dQ==" workbookSpinCount="100000" lockStructure="1"/>
  <bookViews>
    <workbookView xWindow="-110" yWindow="-110" windowWidth="19420" windowHeight="11500" firstSheet="3" activeTab="3" xr2:uid="{00000000-000D-0000-FFFF-FFFF00000000}"/>
  </bookViews>
  <sheets>
    <sheet name="python_u" sheetId="10" state="hidden" r:id="rId1"/>
    <sheet name="python_k" sheetId="9" state="hidden" r:id="rId2"/>
    <sheet name="python_m" sheetId="8" state="hidden" r:id="rId3"/>
    <sheet name="Forside" sheetId="3" r:id="rId4"/>
    <sheet name="Morbank" sheetId="1" r:id="rId5"/>
    <sheet name="Bankkonsern" sheetId="4" r:id="rId6"/>
    <sheet name="Utland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0" l="1"/>
  <c r="G28" i="10"/>
  <c r="H28" i="10"/>
  <c r="I28" i="10"/>
  <c r="J28" i="10"/>
  <c r="K28" i="10"/>
  <c r="L28" i="10"/>
  <c r="F29" i="10"/>
  <c r="G29" i="10"/>
  <c r="H29" i="10"/>
  <c r="I29" i="10"/>
  <c r="J29" i="10"/>
  <c r="K29" i="10"/>
  <c r="L29" i="10"/>
  <c r="F30" i="10"/>
  <c r="G30" i="10"/>
  <c r="H30" i="10"/>
  <c r="I30" i="10"/>
  <c r="J30" i="10"/>
  <c r="K30" i="10"/>
  <c r="L30" i="10"/>
  <c r="F31" i="10"/>
  <c r="G31" i="10"/>
  <c r="H31" i="10"/>
  <c r="I31" i="10"/>
  <c r="J31" i="10"/>
  <c r="K31" i="10"/>
  <c r="L31" i="10"/>
  <c r="E31" i="10"/>
  <c r="E30" i="10"/>
  <c r="E29" i="10"/>
  <c r="E28" i="10"/>
  <c r="F28" i="9"/>
  <c r="G28" i="9"/>
  <c r="H28" i="9"/>
  <c r="I28" i="9"/>
  <c r="J28" i="9"/>
  <c r="K28" i="9"/>
  <c r="L28" i="9"/>
  <c r="F29" i="9"/>
  <c r="G29" i="9"/>
  <c r="H29" i="9"/>
  <c r="I29" i="9"/>
  <c r="J29" i="9"/>
  <c r="K29" i="9"/>
  <c r="L29" i="9"/>
  <c r="E28" i="9"/>
  <c r="E29" i="9"/>
  <c r="F29" i="8"/>
  <c r="G29" i="8"/>
  <c r="H29" i="8"/>
  <c r="I29" i="8"/>
  <c r="J29" i="8"/>
  <c r="K29" i="8"/>
  <c r="L29" i="8"/>
  <c r="E29" i="8"/>
  <c r="F47" i="1"/>
  <c r="E47" i="1"/>
  <c r="D47" i="1"/>
  <c r="F47" i="4"/>
  <c r="E47" i="4"/>
  <c r="D47" i="4"/>
  <c r="BF1" i="3"/>
  <c r="F5" i="10" l="1"/>
  <c r="G5" i="10"/>
  <c r="H5" i="10"/>
  <c r="I5" i="10"/>
  <c r="J5" i="10"/>
  <c r="K5" i="10"/>
  <c r="L5" i="10"/>
  <c r="E5" i="10"/>
  <c r="F10" i="10"/>
  <c r="G10" i="10"/>
  <c r="H10" i="10"/>
  <c r="I10" i="10"/>
  <c r="J10" i="10"/>
  <c r="K10" i="10"/>
  <c r="L10" i="10"/>
  <c r="F22" i="10"/>
  <c r="G22" i="10"/>
  <c r="H22" i="10"/>
  <c r="I22" i="10"/>
  <c r="J22" i="10"/>
  <c r="K22" i="10"/>
  <c r="L22" i="10"/>
  <c r="E22" i="10"/>
  <c r="E10" i="10"/>
  <c r="F2" i="10"/>
  <c r="G2" i="10"/>
  <c r="H2" i="10"/>
  <c r="I2" i="10"/>
  <c r="J2" i="10"/>
  <c r="K2" i="10"/>
  <c r="L2" i="10"/>
  <c r="E2" i="10"/>
  <c r="F22" i="9"/>
  <c r="G22" i="9"/>
  <c r="H22" i="9"/>
  <c r="I22" i="9"/>
  <c r="J22" i="9"/>
  <c r="K22" i="9"/>
  <c r="L22" i="9"/>
  <c r="E22" i="9"/>
  <c r="F10" i="9"/>
  <c r="G10" i="9"/>
  <c r="H10" i="9"/>
  <c r="I10" i="9"/>
  <c r="J10" i="9"/>
  <c r="K10" i="9"/>
  <c r="L10" i="9"/>
  <c r="E10" i="9"/>
  <c r="F2" i="9"/>
  <c r="G2" i="9"/>
  <c r="H2" i="9"/>
  <c r="I2" i="9"/>
  <c r="J2" i="9"/>
  <c r="K2" i="9"/>
  <c r="L2" i="9"/>
  <c r="E2" i="9"/>
  <c r="F10" i="8"/>
  <c r="G10" i="8"/>
  <c r="H10" i="8"/>
  <c r="I10" i="8"/>
  <c r="J10" i="8"/>
  <c r="K10" i="8"/>
  <c r="L10" i="8"/>
  <c r="F22" i="8"/>
  <c r="G22" i="8"/>
  <c r="H22" i="8"/>
  <c r="I22" i="8"/>
  <c r="J22" i="8"/>
  <c r="K22" i="8"/>
  <c r="L22" i="8"/>
  <c r="E22" i="8"/>
  <c r="E10" i="8"/>
  <c r="F2" i="8"/>
  <c r="G2" i="8"/>
  <c r="H2" i="8"/>
  <c r="I2" i="8"/>
  <c r="J2" i="8"/>
  <c r="K2" i="8"/>
  <c r="L2" i="8"/>
  <c r="E2" i="8"/>
  <c r="F6" i="10"/>
  <c r="G6" i="10"/>
  <c r="H6" i="10"/>
  <c r="I6" i="10"/>
  <c r="J6" i="10"/>
  <c r="K6" i="10"/>
  <c r="L6" i="10"/>
  <c r="F7" i="10"/>
  <c r="G7" i="10"/>
  <c r="H7" i="10"/>
  <c r="I7" i="10"/>
  <c r="J7" i="10"/>
  <c r="K7" i="10"/>
  <c r="L7" i="10"/>
  <c r="F8" i="10"/>
  <c r="G8" i="10"/>
  <c r="H8" i="10"/>
  <c r="I8" i="10"/>
  <c r="J8" i="10"/>
  <c r="K8" i="10"/>
  <c r="L8" i="10"/>
  <c r="F9" i="10"/>
  <c r="G9" i="10"/>
  <c r="H9" i="10"/>
  <c r="I9" i="10"/>
  <c r="J9" i="10"/>
  <c r="K9" i="10"/>
  <c r="L9" i="10"/>
  <c r="F11" i="10"/>
  <c r="G11" i="10"/>
  <c r="H11" i="10"/>
  <c r="I11" i="10"/>
  <c r="J11" i="10"/>
  <c r="K11" i="10"/>
  <c r="L11" i="10"/>
  <c r="F12" i="10"/>
  <c r="G12" i="10"/>
  <c r="H12" i="10"/>
  <c r="I12" i="10"/>
  <c r="J12" i="10"/>
  <c r="K12" i="10"/>
  <c r="L12" i="10"/>
  <c r="F13" i="10"/>
  <c r="G13" i="10"/>
  <c r="H13" i="10"/>
  <c r="I13" i="10"/>
  <c r="J13" i="10"/>
  <c r="K13" i="10"/>
  <c r="L13" i="10"/>
  <c r="F14" i="10"/>
  <c r="G14" i="10"/>
  <c r="H14" i="10"/>
  <c r="I14" i="10"/>
  <c r="J14" i="10"/>
  <c r="K14" i="10"/>
  <c r="L14" i="10"/>
  <c r="F15" i="10"/>
  <c r="G15" i="10"/>
  <c r="H15" i="10"/>
  <c r="I15" i="10"/>
  <c r="J15" i="10"/>
  <c r="K15" i="10"/>
  <c r="L15" i="10"/>
  <c r="F16" i="10"/>
  <c r="G16" i="10"/>
  <c r="H16" i="10"/>
  <c r="I16" i="10"/>
  <c r="J16" i="10"/>
  <c r="K16" i="10"/>
  <c r="L16" i="10"/>
  <c r="F17" i="10"/>
  <c r="G17" i="10"/>
  <c r="H17" i="10"/>
  <c r="I17" i="10"/>
  <c r="J17" i="10"/>
  <c r="K17" i="10"/>
  <c r="L17" i="10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F20" i="10"/>
  <c r="G20" i="10"/>
  <c r="H20" i="10"/>
  <c r="I20" i="10"/>
  <c r="J20" i="10"/>
  <c r="K20" i="10"/>
  <c r="L20" i="10"/>
  <c r="F21" i="10"/>
  <c r="G21" i="10"/>
  <c r="H21" i="10"/>
  <c r="I21" i="10"/>
  <c r="J21" i="10"/>
  <c r="K21" i="10"/>
  <c r="L21" i="10"/>
  <c r="F23" i="10"/>
  <c r="G23" i="10"/>
  <c r="H23" i="10"/>
  <c r="I23" i="10"/>
  <c r="J23" i="10"/>
  <c r="K23" i="10"/>
  <c r="L23" i="10"/>
  <c r="F24" i="10"/>
  <c r="G24" i="10"/>
  <c r="H24" i="10"/>
  <c r="I24" i="10"/>
  <c r="J24" i="10"/>
  <c r="K24" i="10"/>
  <c r="L24" i="10"/>
  <c r="F25" i="10"/>
  <c r="G25" i="10"/>
  <c r="H25" i="10"/>
  <c r="I25" i="10"/>
  <c r="J25" i="10"/>
  <c r="K25" i="10"/>
  <c r="L25" i="10"/>
  <c r="F26" i="10"/>
  <c r="G26" i="10"/>
  <c r="H26" i="10"/>
  <c r="I26" i="10"/>
  <c r="J26" i="10"/>
  <c r="K26" i="10"/>
  <c r="L26" i="10"/>
  <c r="F27" i="10"/>
  <c r="G27" i="10"/>
  <c r="H27" i="10"/>
  <c r="I27" i="10"/>
  <c r="J27" i="10"/>
  <c r="K27" i="10"/>
  <c r="L27" i="10"/>
  <c r="E7" i="10"/>
  <c r="E8" i="10"/>
  <c r="E9" i="10"/>
  <c r="E11" i="10"/>
  <c r="E12" i="10"/>
  <c r="E13" i="10"/>
  <c r="E14" i="10"/>
  <c r="E15" i="10"/>
  <c r="E16" i="10"/>
  <c r="E17" i="10"/>
  <c r="E18" i="10"/>
  <c r="E19" i="10"/>
  <c r="E20" i="10"/>
  <c r="E21" i="10"/>
  <c r="E23" i="10"/>
  <c r="E24" i="10"/>
  <c r="E25" i="10"/>
  <c r="E26" i="10"/>
  <c r="E27" i="10"/>
  <c r="E6" i="10"/>
  <c r="F3" i="10"/>
  <c r="G3" i="10"/>
  <c r="H3" i="10"/>
  <c r="I3" i="10"/>
  <c r="J3" i="10"/>
  <c r="K3" i="10"/>
  <c r="L3" i="10"/>
  <c r="F4" i="10"/>
  <c r="G4" i="10"/>
  <c r="H4" i="10"/>
  <c r="I4" i="10"/>
  <c r="J4" i="10"/>
  <c r="K4" i="10"/>
  <c r="L4" i="10"/>
  <c r="E3" i="10"/>
  <c r="E4" i="10"/>
  <c r="F6" i="9"/>
  <c r="G6" i="9"/>
  <c r="H6" i="9"/>
  <c r="I6" i="9"/>
  <c r="J6" i="9"/>
  <c r="K6" i="9"/>
  <c r="L6" i="9"/>
  <c r="F7" i="9"/>
  <c r="G7" i="9"/>
  <c r="H7" i="9"/>
  <c r="I7" i="9"/>
  <c r="J7" i="9"/>
  <c r="K7" i="9"/>
  <c r="L7" i="9"/>
  <c r="F8" i="9"/>
  <c r="G8" i="9"/>
  <c r="H8" i="9"/>
  <c r="I8" i="9"/>
  <c r="J8" i="9"/>
  <c r="K8" i="9"/>
  <c r="L8" i="9"/>
  <c r="F9" i="9"/>
  <c r="G9" i="9"/>
  <c r="H9" i="9"/>
  <c r="I9" i="9"/>
  <c r="J9" i="9"/>
  <c r="K9" i="9"/>
  <c r="L9" i="9"/>
  <c r="F11" i="9"/>
  <c r="G11" i="9"/>
  <c r="H11" i="9"/>
  <c r="I11" i="9"/>
  <c r="J11" i="9"/>
  <c r="K11" i="9"/>
  <c r="L11" i="9"/>
  <c r="F12" i="9"/>
  <c r="G12" i="9"/>
  <c r="H12" i="9"/>
  <c r="I12" i="9"/>
  <c r="J12" i="9"/>
  <c r="K12" i="9"/>
  <c r="L12" i="9"/>
  <c r="F13" i="9"/>
  <c r="G13" i="9"/>
  <c r="H13" i="9"/>
  <c r="I13" i="9"/>
  <c r="J13" i="9"/>
  <c r="K13" i="9"/>
  <c r="L13" i="9"/>
  <c r="F14" i="9"/>
  <c r="G14" i="9"/>
  <c r="H14" i="9"/>
  <c r="I14" i="9"/>
  <c r="J14" i="9"/>
  <c r="K14" i="9"/>
  <c r="L14" i="9"/>
  <c r="F15" i="9"/>
  <c r="G15" i="9"/>
  <c r="H15" i="9"/>
  <c r="I15" i="9"/>
  <c r="J15" i="9"/>
  <c r="K15" i="9"/>
  <c r="L15" i="9"/>
  <c r="F16" i="9"/>
  <c r="G16" i="9"/>
  <c r="H16" i="9"/>
  <c r="I16" i="9"/>
  <c r="J16" i="9"/>
  <c r="K16" i="9"/>
  <c r="L16" i="9"/>
  <c r="F17" i="9"/>
  <c r="G17" i="9"/>
  <c r="H17" i="9"/>
  <c r="I17" i="9"/>
  <c r="J17" i="9"/>
  <c r="K17" i="9"/>
  <c r="L17" i="9"/>
  <c r="F18" i="9"/>
  <c r="G18" i="9"/>
  <c r="H18" i="9"/>
  <c r="I18" i="9"/>
  <c r="J18" i="9"/>
  <c r="K18" i="9"/>
  <c r="L18" i="9"/>
  <c r="F19" i="9"/>
  <c r="G19" i="9"/>
  <c r="H19" i="9"/>
  <c r="I19" i="9"/>
  <c r="J19" i="9"/>
  <c r="K19" i="9"/>
  <c r="L19" i="9"/>
  <c r="F20" i="9"/>
  <c r="G20" i="9"/>
  <c r="H20" i="9"/>
  <c r="I20" i="9"/>
  <c r="J20" i="9"/>
  <c r="K20" i="9"/>
  <c r="L20" i="9"/>
  <c r="F21" i="9"/>
  <c r="G21" i="9"/>
  <c r="H21" i="9"/>
  <c r="I21" i="9"/>
  <c r="J21" i="9"/>
  <c r="K21" i="9"/>
  <c r="L21" i="9"/>
  <c r="F23" i="9"/>
  <c r="G23" i="9"/>
  <c r="H23" i="9"/>
  <c r="I23" i="9"/>
  <c r="J23" i="9"/>
  <c r="K23" i="9"/>
  <c r="L23" i="9"/>
  <c r="F24" i="9"/>
  <c r="G24" i="9"/>
  <c r="H24" i="9"/>
  <c r="I24" i="9"/>
  <c r="J24" i="9"/>
  <c r="K24" i="9"/>
  <c r="L24" i="9"/>
  <c r="F25" i="9"/>
  <c r="G25" i="9"/>
  <c r="H25" i="9"/>
  <c r="I25" i="9"/>
  <c r="J25" i="9"/>
  <c r="K25" i="9"/>
  <c r="L25" i="9"/>
  <c r="F26" i="9"/>
  <c r="G26" i="9"/>
  <c r="H26" i="9"/>
  <c r="I26" i="9"/>
  <c r="J26" i="9"/>
  <c r="K26" i="9"/>
  <c r="L26" i="9"/>
  <c r="F27" i="9"/>
  <c r="G27" i="9"/>
  <c r="H27" i="9"/>
  <c r="I27" i="9"/>
  <c r="J27" i="9"/>
  <c r="K27" i="9"/>
  <c r="L27" i="9"/>
  <c r="F30" i="9"/>
  <c r="G30" i="9"/>
  <c r="H30" i="9"/>
  <c r="I30" i="9"/>
  <c r="J30" i="9"/>
  <c r="K30" i="9"/>
  <c r="L30" i="9"/>
  <c r="E7" i="9"/>
  <c r="E8" i="9"/>
  <c r="E9" i="9"/>
  <c r="E11" i="9"/>
  <c r="E12" i="9"/>
  <c r="E13" i="9"/>
  <c r="E14" i="9"/>
  <c r="E15" i="9"/>
  <c r="E16" i="9"/>
  <c r="E17" i="9"/>
  <c r="E18" i="9"/>
  <c r="E19" i="9"/>
  <c r="E20" i="9"/>
  <c r="E21" i="9"/>
  <c r="E23" i="9"/>
  <c r="E24" i="9"/>
  <c r="E25" i="9"/>
  <c r="E26" i="9"/>
  <c r="E27" i="9"/>
  <c r="E30" i="9"/>
  <c r="E6" i="9"/>
  <c r="F3" i="9"/>
  <c r="G3" i="9"/>
  <c r="H3" i="9"/>
  <c r="I3" i="9"/>
  <c r="J3" i="9"/>
  <c r="K3" i="9"/>
  <c r="L3" i="9"/>
  <c r="F4" i="9"/>
  <c r="G4" i="9"/>
  <c r="H4" i="9"/>
  <c r="I4" i="9"/>
  <c r="J4" i="9"/>
  <c r="K4" i="9"/>
  <c r="L4" i="9"/>
  <c r="F5" i="9"/>
  <c r="G5" i="9"/>
  <c r="H5" i="9"/>
  <c r="I5" i="9"/>
  <c r="J5" i="9"/>
  <c r="K5" i="9"/>
  <c r="L5" i="9"/>
  <c r="E3" i="9"/>
  <c r="E4" i="9"/>
  <c r="E5" i="9"/>
  <c r="F6" i="8"/>
  <c r="G6" i="8"/>
  <c r="H6" i="8"/>
  <c r="I6" i="8"/>
  <c r="J6" i="8"/>
  <c r="K6" i="8"/>
  <c r="L6" i="8"/>
  <c r="F7" i="8"/>
  <c r="G7" i="8"/>
  <c r="H7" i="8"/>
  <c r="I7" i="8"/>
  <c r="J7" i="8"/>
  <c r="K7" i="8"/>
  <c r="L7" i="8"/>
  <c r="F8" i="8"/>
  <c r="G8" i="8"/>
  <c r="H8" i="8"/>
  <c r="I8" i="8"/>
  <c r="J8" i="8"/>
  <c r="K8" i="8"/>
  <c r="L8" i="8"/>
  <c r="F9" i="8"/>
  <c r="G9" i="8"/>
  <c r="H9" i="8"/>
  <c r="I9" i="8"/>
  <c r="J9" i="8"/>
  <c r="K9" i="8"/>
  <c r="L9" i="8"/>
  <c r="F11" i="8"/>
  <c r="G11" i="8"/>
  <c r="H11" i="8"/>
  <c r="I11" i="8"/>
  <c r="J11" i="8"/>
  <c r="K11" i="8"/>
  <c r="L11" i="8"/>
  <c r="F12" i="8"/>
  <c r="G12" i="8"/>
  <c r="H12" i="8"/>
  <c r="I12" i="8"/>
  <c r="J12" i="8"/>
  <c r="K12" i="8"/>
  <c r="L12" i="8"/>
  <c r="F13" i="8"/>
  <c r="G13" i="8"/>
  <c r="H13" i="8"/>
  <c r="I13" i="8"/>
  <c r="J13" i="8"/>
  <c r="K13" i="8"/>
  <c r="L13" i="8"/>
  <c r="F14" i="8"/>
  <c r="G14" i="8"/>
  <c r="H14" i="8"/>
  <c r="I14" i="8"/>
  <c r="J14" i="8"/>
  <c r="K14" i="8"/>
  <c r="L14" i="8"/>
  <c r="F15" i="8"/>
  <c r="G15" i="8"/>
  <c r="H15" i="8"/>
  <c r="I15" i="8"/>
  <c r="J15" i="8"/>
  <c r="K15" i="8"/>
  <c r="L15" i="8"/>
  <c r="F16" i="8"/>
  <c r="G16" i="8"/>
  <c r="H16" i="8"/>
  <c r="I16" i="8"/>
  <c r="J16" i="8"/>
  <c r="K16" i="8"/>
  <c r="L16" i="8"/>
  <c r="F17" i="8"/>
  <c r="G17" i="8"/>
  <c r="H17" i="8"/>
  <c r="I17" i="8"/>
  <c r="J17" i="8"/>
  <c r="K17" i="8"/>
  <c r="L17" i="8"/>
  <c r="F18" i="8"/>
  <c r="G18" i="8"/>
  <c r="H18" i="8"/>
  <c r="I18" i="8"/>
  <c r="J18" i="8"/>
  <c r="K18" i="8"/>
  <c r="L18" i="8"/>
  <c r="F19" i="8"/>
  <c r="G19" i="8"/>
  <c r="H19" i="8"/>
  <c r="I19" i="8"/>
  <c r="J19" i="8"/>
  <c r="K19" i="8"/>
  <c r="L19" i="8"/>
  <c r="F20" i="8"/>
  <c r="G20" i="8"/>
  <c r="H20" i="8"/>
  <c r="I20" i="8"/>
  <c r="J20" i="8"/>
  <c r="K20" i="8"/>
  <c r="L20" i="8"/>
  <c r="F21" i="8"/>
  <c r="G21" i="8"/>
  <c r="H21" i="8"/>
  <c r="I21" i="8"/>
  <c r="J21" i="8"/>
  <c r="K21" i="8"/>
  <c r="L21" i="8"/>
  <c r="F23" i="8"/>
  <c r="G23" i="8"/>
  <c r="H23" i="8"/>
  <c r="I23" i="8"/>
  <c r="J23" i="8"/>
  <c r="K23" i="8"/>
  <c r="L23" i="8"/>
  <c r="F24" i="8"/>
  <c r="G24" i="8"/>
  <c r="H24" i="8"/>
  <c r="I24" i="8"/>
  <c r="J24" i="8"/>
  <c r="K24" i="8"/>
  <c r="L24" i="8"/>
  <c r="F25" i="8"/>
  <c r="G25" i="8"/>
  <c r="H25" i="8"/>
  <c r="I25" i="8"/>
  <c r="J25" i="8"/>
  <c r="K25" i="8"/>
  <c r="L25" i="8"/>
  <c r="F26" i="8"/>
  <c r="G26" i="8"/>
  <c r="H26" i="8"/>
  <c r="I26" i="8"/>
  <c r="J26" i="8"/>
  <c r="K26" i="8"/>
  <c r="L26" i="8"/>
  <c r="F27" i="8"/>
  <c r="G27" i="8"/>
  <c r="H27" i="8"/>
  <c r="I27" i="8"/>
  <c r="J27" i="8"/>
  <c r="K27" i="8"/>
  <c r="L27" i="8"/>
  <c r="F28" i="8"/>
  <c r="G28" i="8"/>
  <c r="H28" i="8"/>
  <c r="I28" i="8"/>
  <c r="J28" i="8"/>
  <c r="K28" i="8"/>
  <c r="L28" i="8"/>
  <c r="F30" i="8"/>
  <c r="G30" i="8"/>
  <c r="H30" i="8"/>
  <c r="I30" i="8"/>
  <c r="J30" i="8"/>
  <c r="K30" i="8"/>
  <c r="L30" i="8"/>
  <c r="E7" i="8"/>
  <c r="E8" i="8"/>
  <c r="E9" i="8"/>
  <c r="E11" i="8"/>
  <c r="E12" i="8"/>
  <c r="E13" i="8"/>
  <c r="E14" i="8"/>
  <c r="E15" i="8"/>
  <c r="E16" i="8"/>
  <c r="E17" i="8"/>
  <c r="E18" i="8"/>
  <c r="E19" i="8"/>
  <c r="E20" i="8"/>
  <c r="E21" i="8"/>
  <c r="E23" i="8"/>
  <c r="E24" i="8"/>
  <c r="E25" i="8"/>
  <c r="E26" i="8"/>
  <c r="E27" i="8"/>
  <c r="E28" i="8"/>
  <c r="E30" i="8"/>
  <c r="E6" i="8"/>
  <c r="F5" i="8"/>
  <c r="G5" i="8"/>
  <c r="H5" i="8"/>
  <c r="I5" i="8"/>
  <c r="J5" i="8"/>
  <c r="K5" i="8"/>
  <c r="L5" i="8"/>
  <c r="E5" i="8"/>
  <c r="F4" i="8"/>
  <c r="G4" i="8"/>
  <c r="H4" i="8"/>
  <c r="I4" i="8"/>
  <c r="J4" i="8"/>
  <c r="K4" i="8"/>
  <c r="L4" i="8"/>
  <c r="E4" i="8"/>
  <c r="F3" i="8"/>
  <c r="G3" i="8"/>
  <c r="H3" i="8"/>
  <c r="I3" i="8"/>
  <c r="J3" i="8"/>
  <c r="K3" i="8"/>
  <c r="L3" i="8"/>
  <c r="E3" i="8"/>
  <c r="D6" i="5" l="1"/>
  <c r="D6" i="4"/>
  <c r="D6" i="1"/>
  <c r="J48" i="5"/>
  <c r="I48" i="5"/>
  <c r="H48" i="5"/>
  <c r="G48" i="5"/>
  <c r="C48" i="5"/>
  <c r="J53" i="5"/>
  <c r="J52" i="5"/>
  <c r="J50" i="5"/>
  <c r="I53" i="5"/>
  <c r="I52" i="5"/>
  <c r="I50" i="5"/>
  <c r="H53" i="5"/>
  <c r="H52" i="5"/>
  <c r="H50" i="5"/>
  <c r="G53" i="5"/>
  <c r="G52" i="5"/>
  <c r="G50" i="5"/>
  <c r="F48" i="5"/>
  <c r="E48" i="5"/>
  <c r="D48" i="5"/>
  <c r="C53" i="5"/>
  <c r="C52" i="5"/>
  <c r="C50" i="5"/>
  <c r="J52" i="4"/>
  <c r="I52" i="4"/>
  <c r="H52" i="4"/>
  <c r="G52" i="4"/>
  <c r="C52" i="4"/>
  <c r="J51" i="4"/>
  <c r="I51" i="4"/>
  <c r="H51" i="4"/>
  <c r="G51" i="4"/>
  <c r="C51" i="4"/>
  <c r="J49" i="4"/>
  <c r="I49" i="4"/>
  <c r="H49" i="4"/>
  <c r="G49" i="4"/>
  <c r="C49" i="4"/>
  <c r="J47" i="4"/>
  <c r="I47" i="4"/>
  <c r="H47" i="4"/>
  <c r="G47" i="4"/>
  <c r="C47" i="4"/>
  <c r="J52" i="1"/>
  <c r="J51" i="1"/>
  <c r="J49" i="1"/>
  <c r="J47" i="1"/>
  <c r="I52" i="1"/>
  <c r="I51" i="1"/>
  <c r="I49" i="1"/>
  <c r="I47" i="1"/>
  <c r="H52" i="1"/>
  <c r="H51" i="1"/>
  <c r="H49" i="1"/>
  <c r="H47" i="1"/>
  <c r="G52" i="1"/>
  <c r="G51" i="1"/>
  <c r="G49" i="1"/>
  <c r="G47" i="1"/>
  <c r="C49" i="1"/>
  <c r="C47" i="1"/>
  <c r="D12" i="3"/>
  <c r="BA1" i="3" l="1"/>
  <c r="BB1" i="3"/>
  <c r="F6" i="5" l="1"/>
  <c r="F6" i="4"/>
  <c r="E6" i="4" l="1"/>
  <c r="E6" i="5"/>
  <c r="F6" i="1" l="1"/>
  <c r="BE1" i="3"/>
  <c r="E6" i="1" l="1"/>
  <c r="C6" i="1"/>
  <c r="J6" i="1" s="1"/>
  <c r="C6" i="4"/>
  <c r="C6" i="5"/>
  <c r="V2" i="3"/>
  <c r="V1" i="3"/>
  <c r="BD1" i="3"/>
  <c r="I6" i="1" l="1"/>
  <c r="G6" i="4"/>
  <c r="I6" i="4"/>
  <c r="H6" i="4"/>
  <c r="J6" i="4"/>
  <c r="H6" i="5"/>
  <c r="J6" i="5"/>
  <c r="I6" i="5"/>
  <c r="G6" i="5"/>
  <c r="G6" i="1"/>
  <c r="H6" i="1"/>
  <c r="C52" i="1" l="1"/>
  <c r="C51" i="1"/>
  <c r="CD1" i="3" l="1"/>
  <c r="CF1" i="3" s="1"/>
  <c r="CH1" i="3" s="1"/>
  <c r="CJ1" i="3" s="1"/>
  <c r="CL1" i="3" s="1"/>
  <c r="CN1" i="3" s="1"/>
  <c r="CP1" i="3" s="1"/>
  <c r="CR1" i="3" s="1"/>
  <c r="CT1" i="3" s="1"/>
  <c r="BC1" i="3"/>
</calcChain>
</file>

<file path=xl/sharedStrings.xml><?xml version="1.0" encoding="utf-8"?>
<sst xmlns="http://schemas.openxmlformats.org/spreadsheetml/2006/main" count="498" uniqueCount="142">
  <si>
    <t>Skjema: Nærmere spesifikasjon av bokførte tap og brutto utlån (For juridisk enhet - solonivå)</t>
  </si>
  <si>
    <t>NB: Husk å lese fotnotene</t>
  </si>
  <si>
    <t>i 1000 kroner</t>
  </si>
  <si>
    <t>1. TOTALE BRUTTO UTLÅN</t>
  </si>
  <si>
    <t>1.1</t>
  </si>
  <si>
    <t>Personmarkedet (sektor 85000)</t>
  </si>
  <si>
    <t>1.2</t>
  </si>
  <si>
    <t>Næringsmarkedet (sektor 11100 tom. 25000+70000+82000+83000)</t>
  </si>
  <si>
    <t>1.3</t>
  </si>
  <si>
    <t>Beskrivelse</t>
  </si>
  <si>
    <t>011</t>
  </si>
  <si>
    <t>Jordbruk og tilknyttede tjenester</t>
  </si>
  <si>
    <t>012</t>
  </si>
  <si>
    <t>Skogbruk og tilknyttede tjenester</t>
  </si>
  <si>
    <t>013</t>
  </si>
  <si>
    <t>Fiske og fangst</t>
  </si>
  <si>
    <t>014</t>
  </si>
  <si>
    <t>019</t>
  </si>
  <si>
    <t>Herav 09.109: Andre tjenester tilknyttet utvinning av råolje og naturgass</t>
  </si>
  <si>
    <t>022</t>
  </si>
  <si>
    <t>Tjenester tilknyttet utvinning av råolje og naturgass</t>
  </si>
  <si>
    <t>023</t>
  </si>
  <si>
    <t>Utvinning av råolje og naturgass</t>
  </si>
  <si>
    <t>025</t>
  </si>
  <si>
    <t>Industri</t>
  </si>
  <si>
    <t>033</t>
  </si>
  <si>
    <t>Bygging av skip og båter</t>
  </si>
  <si>
    <t>035</t>
  </si>
  <si>
    <t>El-,gass-,damp- og varmtvannsforsyning</t>
  </si>
  <si>
    <t>036</t>
  </si>
  <si>
    <t>041</t>
  </si>
  <si>
    <t>Utvikling av byggeprosjekter</t>
  </si>
  <si>
    <t>043</t>
  </si>
  <si>
    <t>Bygge- og anleggsvirksomhet</t>
  </si>
  <si>
    <t>045</t>
  </si>
  <si>
    <t>049</t>
  </si>
  <si>
    <t>053</t>
  </si>
  <si>
    <t>Transport ellers og lagring</t>
  </si>
  <si>
    <t>055</t>
  </si>
  <si>
    <t>Overnattings- og serveringsvirksomhet</t>
  </si>
  <si>
    <t>063</t>
  </si>
  <si>
    <t>Informasjon og kommunikasjon</t>
  </si>
  <si>
    <t>068</t>
  </si>
  <si>
    <t>Omsetning og drift av fast eiendom</t>
  </si>
  <si>
    <t>073</t>
  </si>
  <si>
    <t>083</t>
  </si>
  <si>
    <t>Forretningsmessig tjenesteyting</t>
  </si>
  <si>
    <t>093</t>
  </si>
  <si>
    <t>Tjenesteytende næringer ellers</t>
  </si>
  <si>
    <t>Skjema: Nærmere spesifikasjon av bokførte tap og brutto utlån (For juridisk enhet - konsolidert nivå)</t>
  </si>
  <si>
    <t>VERSJONSNUMMER:</t>
  </si>
  <si>
    <t>KRT-1131</t>
  </si>
  <si>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</si>
  <si>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</si>
  <si>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</si>
  <si>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</si>
  <si>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</si>
  <si>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</si>
  <si>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</si>
  <si>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</si>
  <si>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</si>
  <si>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</si>
  <si>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</si>
  <si>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Skjema-ID</t>
  </si>
  <si>
    <t>Gyldig Excel Mal</t>
  </si>
  <si>
    <t>VersjonsNr</t>
  </si>
  <si>
    <t>Orgnr</t>
  </si>
  <si>
    <t>ÅR</t>
  </si>
  <si>
    <t>MND</t>
  </si>
  <si>
    <t>Antall datakolonner</t>
  </si>
  <si>
    <t>Arknavn</t>
  </si>
  <si>
    <t>Kons./ikke kons.</t>
  </si>
  <si>
    <t>SA/IRB</t>
  </si>
  <si>
    <t>b</t>
  </si>
  <si>
    <t>Forklaring av feilkontroller:</t>
  </si>
  <si>
    <t>Summen av rad 9 til 10, må være mindre eller like rad 8</t>
  </si>
  <si>
    <t>Herav-postene kan ikke ha større beløp en overordnet post (unntak ved netto tilbakeføring av tap)</t>
  </si>
  <si>
    <t>SPESIFIKASJON AV BOKFØRTE TAP PÅ BRUTTO UTLÅN BANKER</t>
  </si>
  <si>
    <t>FORETAKETS NAVN:</t>
  </si>
  <si>
    <t>ORGANISASJONSNUMMER:</t>
  </si>
  <si>
    <t>EXCELMAL GYLDIG FRA:</t>
  </si>
  <si>
    <t>SISTE DAG I  RAPPORTERINGSPERIODEN:</t>
  </si>
  <si>
    <t>RAPPORTERINGSÅR:</t>
  </si>
  <si>
    <t>RAPPORTERINGSPERIODE:</t>
  </si>
  <si>
    <t>Personmarkedet (sektor 98000)</t>
  </si>
  <si>
    <t>Næringsmarkedet, utenlandske kunder (sektor 91000+91008+91009)</t>
  </si>
  <si>
    <t>Utlån til utenlandske næringskunder som banken ikke er i stand til å næringsfordele</t>
  </si>
  <si>
    <t>Brutto utlån (1)</t>
  </si>
  <si>
    <t>Misligholdte eng. over 90 dager, brutto (3)</t>
  </si>
  <si>
    <t>Andre misligholdte eng., brutto (3)</t>
  </si>
  <si>
    <t>Nedskrivn. (akk.) på misligh. 90-dager (4)</t>
  </si>
  <si>
    <t>Bokførte tap i perioden i Trinn 1 (2)</t>
  </si>
  <si>
    <t>Bokførte tap i perioden i Trinn 2 (2)</t>
  </si>
  <si>
    <t>Bokførte tap i perioden i Trinn 3 (2)</t>
  </si>
  <si>
    <r>
      <rPr>
        <b/>
        <sz val="9"/>
        <rFont val="Arial"/>
        <family val="2"/>
      </rPr>
      <t>1)</t>
    </r>
    <r>
      <rPr>
        <sz val="9"/>
        <rFont val="Arial"/>
        <family val="2"/>
      </rPr>
      <t xml:space="preserve"> Jf. ORBOF-rapport 10, kode 3.51  </t>
    </r>
    <r>
      <rPr>
        <b/>
        <sz val="9"/>
        <rFont val="Arial"/>
        <family val="2"/>
      </rPr>
      <t>2)</t>
    </r>
    <r>
      <rPr>
        <sz val="9"/>
        <rFont val="Arial"/>
        <family val="2"/>
      </rPr>
      <t xml:space="preserve"> Summen av trinnfordelte tap skal tilsvare resultatførte tap på utlån, ubenyttet ramme og garantier, jf. ORBOF-rapport 21, kode 6.66.3.50, 6.68.7.86 og 6.68.7.87  </t>
    </r>
    <r>
      <rPr>
        <b/>
        <sz val="9"/>
        <rFont val="Arial"/>
        <family val="2"/>
      </rPr>
      <t>3)</t>
    </r>
    <r>
      <rPr>
        <sz val="9"/>
        <rFont val="Arial"/>
        <family val="2"/>
      </rPr>
      <t xml:space="preserve"> Jf. ORBOF-rapport 12, kode 17.0.41.0.01/02 for hhv. 90-dagers mis. og andre mis.eng. </t>
    </r>
  </si>
  <si>
    <t>Nedskrivn. (akk.) på andre mis. eng. (4)</t>
  </si>
  <si>
    <t>Næringskoder (8)</t>
  </si>
  <si>
    <t>2. BRUTTO UTLÅN OG BOKFØRTE TAP FORDELT PÅ NÆRING (8)</t>
  </si>
  <si>
    <t>Herav: Nedbetalingslån med pant i bolig (5)</t>
  </si>
  <si>
    <t>Herav: Rammelån med pant i bolig (6)</t>
  </si>
  <si>
    <t>Andre (7)</t>
  </si>
  <si>
    <r>
      <rPr>
        <b/>
        <sz val="9"/>
        <rFont val="Arial"/>
        <family val="2"/>
      </rPr>
      <t>4)</t>
    </r>
    <r>
      <rPr>
        <sz val="9"/>
        <rFont val="Arial"/>
        <family val="2"/>
      </rPr>
      <t xml:space="preserve"> Nedskrivninger og verdifall som følge av kred.risiko på misligholdte engasjementer, jf ORBOF-rapport 12: kode 17.0.42.0.01 (90-dagers) og kode 17.0.42.0.02 (andre mis.eng.)  </t>
    </r>
    <r>
      <rPr>
        <b/>
        <sz val="9"/>
        <rFont val="Arial"/>
        <family val="2"/>
      </rPr>
      <t>5)</t>
    </r>
    <r>
      <rPr>
        <sz val="9"/>
        <rFont val="Arial"/>
        <family val="2"/>
      </rPr>
      <t xml:space="preserve"> Jf. ORBOF-rapport 10, kode 3.51.50.11</t>
    </r>
  </si>
  <si>
    <r>
      <rPr>
        <b/>
        <sz val="9"/>
        <rFont val="Arial"/>
        <family val="2"/>
      </rPr>
      <t>6)</t>
    </r>
    <r>
      <rPr>
        <sz val="9"/>
        <rFont val="Arial"/>
        <family val="2"/>
      </rPr>
      <t xml:space="preserve"> Jf. ORBOF-rapport 10: kode 3.51.19.11  </t>
    </r>
    <r>
      <rPr>
        <b/>
        <sz val="9"/>
        <rFont val="Arial"/>
        <family val="2"/>
      </rPr>
      <t>7)</t>
    </r>
    <r>
      <rPr>
        <sz val="9"/>
        <rFont val="Arial"/>
        <family val="2"/>
      </rPr>
      <t xml:space="preserve"> Sektorer med sektorkode 91000+91008+91009 skal spesifiseres etter næring</t>
    </r>
  </si>
  <si>
    <t>2. BRUTTO UTLÅN OG BOKFØRTE TAP FORDELT PÅ NÆRING (7)</t>
  </si>
  <si>
    <t>Næringskoder (7)</t>
  </si>
  <si>
    <t>RAPPORTERE UTLAND (SE INFOBOKS):</t>
  </si>
  <si>
    <r>
      <t xml:space="preserve">Skjema: Nærmere spesifikasjon av bokførte tap og brutto utlån (For juridisk enhet - øverste konsolideringsnivå - </t>
    </r>
    <r>
      <rPr>
        <b/>
        <sz val="12"/>
        <color rgb="FFC00000"/>
        <rFont val="Arial"/>
        <family val="2"/>
      </rPr>
      <t>Kun utenlandske sektorer</t>
    </r>
    <r>
      <rPr>
        <b/>
        <sz val="12"/>
        <rFont val="Arial"/>
        <family val="2"/>
      </rPr>
      <t>)</t>
    </r>
  </si>
  <si>
    <t>dim_sektor</t>
  </si>
  <si>
    <t>dim_pant</t>
  </si>
  <si>
    <t>dim_næring</t>
  </si>
  <si>
    <t>beskrivelse</t>
  </si>
  <si>
    <t>ntu_1</t>
  </si>
  <si>
    <t>ntu_2</t>
  </si>
  <si>
    <t>ntu_3</t>
  </si>
  <si>
    <t>ntu_4</t>
  </si>
  <si>
    <t>ntu_5</t>
  </si>
  <si>
    <t>ntu_6</t>
  </si>
  <si>
    <t>ntu_7</t>
  </si>
  <si>
    <t>ntu_8</t>
  </si>
  <si>
    <t>PM</t>
  </si>
  <si>
    <t>Nedbetalingslån med pant i bolig</t>
  </si>
  <si>
    <t>Rammelån med pant i bolig</t>
  </si>
  <si>
    <t>BM</t>
  </si>
  <si>
    <t>19a</t>
  </si>
  <si>
    <t>19b</t>
  </si>
  <si>
    <t>53a</t>
  </si>
  <si>
    <t>53b</t>
  </si>
  <si>
    <t>øvrige</t>
  </si>
  <si>
    <t>Transport ellers og lagring utennom forsyning og andre sjøtransporttjenester for offshore</t>
  </si>
  <si>
    <t>Aktiviteter i borettslag og sameier</t>
  </si>
  <si>
    <t>097</t>
  </si>
  <si>
    <t>Akvakultur (oppdrett og klekkerier)</t>
  </si>
  <si>
    <t>Bergverksdrift og utvinning mv.</t>
  </si>
  <si>
    <t>Vannforsyning, avløps-, renovasjons- og opprydningsvirksomhet</t>
  </si>
  <si>
    <t>Varehandel</t>
  </si>
  <si>
    <t>Herav 50.203: Forsyning for offshore</t>
  </si>
  <si>
    <t>Faglig tjenesteyting</t>
  </si>
  <si>
    <t>Utenriks sjøfart og rørtransport</t>
  </si>
  <si>
    <t>Beløpet i rad 11 skal tilsvare summen av alt som er fordelt på næring i rad 16 til 40, fratrukket heravpostene i rad 21 og 33</t>
  </si>
  <si>
    <t>Beløpet i rad 11 skal tilsvare summen av alt som er fordelt på næring i rad 16 til 41, fratrukket heravpostene i rad 21 og 33</t>
  </si>
  <si>
    <r>
      <rPr>
        <b/>
        <sz val="9"/>
        <rFont val="Arial"/>
        <family val="2"/>
      </rPr>
      <t>6)</t>
    </r>
    <r>
      <rPr>
        <sz val="9"/>
        <rFont val="Arial"/>
        <family val="2"/>
      </rPr>
      <t xml:space="preserve"> Jf. ORBOF-rapport 10: kode 3.51.19.11  </t>
    </r>
    <r>
      <rPr>
        <b/>
        <sz val="9"/>
        <rFont val="Arial"/>
        <family val="2"/>
      </rPr>
      <t>7)</t>
    </r>
    <r>
      <rPr>
        <sz val="9"/>
        <rFont val="Arial"/>
        <family val="2"/>
      </rPr>
      <t xml:space="preserve"> Finansinstitusjoner, stat- og trygdeforvaltning, kommunesektoren og utlandet  </t>
    </r>
    <r>
      <rPr>
        <b/>
        <sz val="9"/>
        <rFont val="Arial"/>
        <family val="2"/>
      </rPr>
      <t>8)</t>
    </r>
    <r>
      <rPr>
        <sz val="9"/>
        <rFont val="Arial"/>
        <family val="2"/>
      </rPr>
      <t xml:space="preserve"> Sektorer med sektorkode 11100 tom. 25000+70000+82000+83000 skal spesifiseres etter næring, Jf. næringsgruppering i ORBOF-rapport 10</t>
    </r>
  </si>
  <si>
    <t>Borettslag og boligsameier o.l.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</si>
</sst>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(* #,##0_);_(* \(#,##0\);_(* &quot;-&quot;??_);_(@_)"/>
    <numFmt numFmtId="166" formatCode="[$-414]mmmm\ yyyy;@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18"/>
      <name val="Arial"/>
      <family val="2"/>
    </font>
    <font>
      <i/>
      <sz val="9"/>
      <name val="Arial"/>
      <family val="2"/>
    </font>
    <font>
      <sz val="9"/>
      <color rgb="FFFF0000"/>
      <name val="Arial"/>
      <family val="2"/>
    </font>
    <font>
      <i/>
      <sz val="9"/>
      <color theme="1"/>
      <name val="Arial"/>
      <family val="2"/>
    </font>
    <font>
      <b/>
      <sz val="12"/>
      <name val="Arial"/>
      <family val="2"/>
    </font>
    <font>
      <b/>
      <sz val="12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5" fillId="0" borderId="0"/>
    <xf numFmtId="0" fontId="4" fillId="0" borderId="0"/>
  </cellStyleXfs>
  <cellXfs count="137">
    <xf numFmtId="0" fontId="0" fillId="0" borderId="0" xfId="0"/>
    <xf numFmtId="0" fontId="7" fillId="6" borderId="0" xfId="3" applyFont="1" applyFill="1"/>
    <xf numFmtId="0" fontId="7" fillId="0" borderId="0" xfId="2" applyFont="1"/>
    <xf numFmtId="0" fontId="7" fillId="7" borderId="0" xfId="3" applyFont="1" applyFill="1"/>
    <xf numFmtId="1" fontId="7" fillId="7" borderId="0" xfId="4" applyNumberFormat="1" applyFont="1" applyFill="1" applyAlignment="1">
      <alignment horizontal="center"/>
    </xf>
    <xf numFmtId="0" fontId="7" fillId="7" borderId="0" xfId="4" applyFont="1" applyFill="1" applyAlignment="1">
      <alignment horizontal="center"/>
    </xf>
    <xf numFmtId="0" fontId="7" fillId="7" borderId="0" xfId="5" applyFont="1" applyFill="1" applyAlignment="1">
      <alignment horizontal="center"/>
    </xf>
    <xf numFmtId="0" fontId="7" fillId="7" borderId="0" xfId="2" applyFont="1" applyFill="1"/>
    <xf numFmtId="0" fontId="7" fillId="7" borderId="0" xfId="2" applyFont="1" applyFill="1" applyAlignment="1">
      <alignment horizontal="center"/>
    </xf>
    <xf numFmtId="16" fontId="7" fillId="7" borderId="0" xfId="4" quotePrefix="1" applyNumberFormat="1" applyFont="1" applyFill="1" applyAlignment="1">
      <alignment horizontal="center"/>
    </xf>
    <xf numFmtId="0" fontId="7" fillId="7" borderId="0" xfId="4" applyFont="1" applyFill="1"/>
    <xf numFmtId="0" fontId="7" fillId="6" borderId="0" xfId="6" applyFont="1" applyFill="1"/>
    <xf numFmtId="0" fontId="8" fillId="0" borderId="0" xfId="2" applyFont="1"/>
    <xf numFmtId="0" fontId="9" fillId="0" borderId="0" xfId="2" applyFont="1"/>
    <xf numFmtId="0" fontId="9" fillId="6" borderId="0" xfId="6" applyFont="1" applyFill="1"/>
    <xf numFmtId="0" fontId="6" fillId="5" borderId="8" xfId="3" applyFont="1" applyFill="1" applyBorder="1" applyAlignment="1">
      <alignment vertical="center"/>
    </xf>
    <xf numFmtId="0" fontId="6" fillId="5" borderId="1" xfId="3" applyFont="1" applyFill="1" applyBorder="1" applyAlignment="1">
      <alignment horizontal="left" vertical="center"/>
    </xf>
    <xf numFmtId="0" fontId="6" fillId="5" borderId="8" xfId="5" applyFont="1" applyFill="1" applyBorder="1" applyAlignment="1">
      <alignment horizontal="left" vertical="center"/>
    </xf>
    <xf numFmtId="0" fontId="6" fillId="7" borderId="0" xfId="0" applyFont="1" applyFill="1"/>
    <xf numFmtId="0" fontId="8" fillId="7" borderId="0" xfId="0" applyFont="1" applyFill="1"/>
    <xf numFmtId="0" fontId="6" fillId="2" borderId="2" xfId="0" applyFont="1" applyFill="1" applyBorder="1"/>
    <xf numFmtId="0" fontId="8" fillId="2" borderId="26" xfId="0" applyFont="1" applyFill="1" applyBorder="1"/>
    <xf numFmtId="0" fontId="6" fillId="2" borderId="4" xfId="0" applyFont="1" applyFill="1" applyBorder="1"/>
    <xf numFmtId="0" fontId="8" fillId="2" borderId="0" xfId="0" applyFont="1" applyFill="1"/>
    <xf numFmtId="0" fontId="8" fillId="2" borderId="6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8" xfId="0" applyFont="1" applyFill="1" applyBorder="1"/>
    <xf numFmtId="0" fontId="8" fillId="2" borderId="7" xfId="0" applyFont="1" applyFill="1" applyBorder="1"/>
    <xf numFmtId="14" fontId="6" fillId="2" borderId="7" xfId="0" applyNumberFormat="1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14" fontId="6" fillId="2" borderId="8" xfId="0" applyNumberFormat="1" applyFont="1" applyFill="1" applyBorder="1" applyAlignment="1">
      <alignment horizontal="center"/>
    </xf>
    <xf numFmtId="0" fontId="6" fillId="0" borderId="7" xfId="0" applyFont="1" applyBorder="1"/>
    <xf numFmtId="0" fontId="8" fillId="0" borderId="9" xfId="0" applyFont="1" applyBorder="1"/>
    <xf numFmtId="165" fontId="6" fillId="0" borderId="1" xfId="1" applyNumberFormat="1" applyFont="1" applyBorder="1" applyAlignment="1">
      <alignment horizontal="center"/>
    </xf>
    <xf numFmtId="165" fontId="6" fillId="0" borderId="2" xfId="1" applyNumberFormat="1" applyFont="1" applyBorder="1" applyAlignment="1">
      <alignment horizontal="center"/>
    </xf>
    <xf numFmtId="16" fontId="8" fillId="3" borderId="10" xfId="0" quotePrefix="1" applyNumberFormat="1" applyFont="1" applyFill="1" applyBorder="1" applyAlignment="1">
      <alignment horizontal="center"/>
    </xf>
    <xf numFmtId="0" fontId="9" fillId="0" borderId="11" xfId="0" applyFont="1" applyBorder="1"/>
    <xf numFmtId="1" fontId="8" fillId="0" borderId="10" xfId="1" applyNumberFormat="1" applyFont="1" applyBorder="1" applyProtection="1">
      <protection locked="0"/>
    </xf>
    <xf numFmtId="1" fontId="8" fillId="0" borderId="11" xfId="1" applyNumberFormat="1" applyFont="1" applyBorder="1" applyProtection="1">
      <protection locked="0"/>
    </xf>
    <xf numFmtId="0" fontId="13" fillId="3" borderId="12" xfId="0" applyFont="1" applyFill="1" applyBorder="1" applyAlignment="1">
      <alignment horizontal="center"/>
    </xf>
    <xf numFmtId="0" fontId="13" fillId="0" borderId="12" xfId="0" applyFont="1" applyBorder="1"/>
    <xf numFmtId="1" fontId="9" fillId="0" borderId="12" xfId="1" applyNumberFormat="1" applyFont="1" applyBorder="1" applyProtection="1">
      <protection locked="0"/>
    </xf>
    <xf numFmtId="1" fontId="9" fillId="0" borderId="13" xfId="1" applyNumberFormat="1" applyFont="1" applyBorder="1" applyProtection="1">
      <protection locked="0"/>
    </xf>
    <xf numFmtId="49" fontId="8" fillId="3" borderId="14" xfId="0" applyNumberFormat="1" applyFont="1" applyFill="1" applyBorder="1" applyAlignment="1">
      <alignment horizontal="center"/>
    </xf>
    <xf numFmtId="0" fontId="9" fillId="0" borderId="14" xfId="0" applyFont="1" applyBorder="1"/>
    <xf numFmtId="1" fontId="8" fillId="0" borderId="15" xfId="1" applyNumberFormat="1" applyFont="1" applyFill="1" applyBorder="1" applyProtection="1">
      <protection locked="0"/>
    </xf>
    <xf numFmtId="0" fontId="8" fillId="0" borderId="14" xfId="0" applyFont="1" applyBorder="1"/>
    <xf numFmtId="1" fontId="8" fillId="0" borderId="15" xfId="1" applyNumberFormat="1" applyFont="1" applyBorder="1" applyProtection="1">
      <protection locked="0"/>
    </xf>
    <xf numFmtId="1" fontId="8" fillId="0" borderId="14" xfId="1" applyNumberFormat="1" applyFont="1" applyBorder="1" applyProtection="1">
      <protection locked="0"/>
    </xf>
    <xf numFmtId="0" fontId="8" fillId="0" borderId="16" xfId="0" applyFont="1" applyBorder="1"/>
    <xf numFmtId="1" fontId="8" fillId="0" borderId="16" xfId="1" applyNumberFormat="1" applyFont="1" applyBorder="1"/>
    <xf numFmtId="1" fontId="8" fillId="0" borderId="17" xfId="1" applyNumberFormat="1" applyFont="1" applyBorder="1"/>
    <xf numFmtId="0" fontId="8" fillId="0" borderId="7" xfId="0" applyFont="1" applyBorder="1"/>
    <xf numFmtId="1" fontId="8" fillId="0" borderId="7" xfId="1" applyNumberFormat="1" applyFont="1" applyBorder="1"/>
    <xf numFmtId="1" fontId="8" fillId="0" borderId="8" xfId="1" applyNumberFormat="1" applyFont="1" applyBorder="1"/>
    <xf numFmtId="0" fontId="8" fillId="4" borderId="8" xfId="0" applyFont="1" applyFill="1" applyBorder="1" applyAlignment="1">
      <alignment horizontal="center"/>
    </xf>
    <xf numFmtId="1" fontId="8" fillId="4" borderId="8" xfId="0" applyNumberFormat="1" applyFont="1" applyFill="1" applyBorder="1" applyAlignment="1">
      <alignment horizontal="center"/>
    </xf>
    <xf numFmtId="0" fontId="8" fillId="3" borderId="12" xfId="0" quotePrefix="1" applyFont="1" applyFill="1" applyBorder="1" applyAlignment="1">
      <alignment horizontal="center"/>
    </xf>
    <xf numFmtId="0" fontId="8" fillId="0" borderId="12" xfId="0" applyFont="1" applyBorder="1"/>
    <xf numFmtId="0" fontId="9" fillId="3" borderId="14" xfId="0" quotePrefix="1" applyFont="1" applyFill="1" applyBorder="1" applyAlignment="1">
      <alignment horizontal="center"/>
    </xf>
    <xf numFmtId="0" fontId="8" fillId="3" borderId="14" xfId="0" quotePrefix="1" applyFont="1" applyFill="1" applyBorder="1" applyAlignment="1">
      <alignment horizontal="center"/>
    </xf>
    <xf numFmtId="0" fontId="8" fillId="3" borderId="5" xfId="0" quotePrefix="1" applyFont="1" applyFill="1" applyBorder="1" applyAlignment="1">
      <alignment horizontal="center"/>
    </xf>
    <xf numFmtId="0" fontId="8" fillId="0" borderId="5" xfId="0" applyFont="1" applyBorder="1"/>
    <xf numFmtId="1" fontId="9" fillId="0" borderId="18" xfId="1" applyNumberFormat="1" applyFont="1" applyBorder="1" applyProtection="1">
      <protection locked="0"/>
    </xf>
    <xf numFmtId="1" fontId="8" fillId="0" borderId="6" xfId="1" applyNumberFormat="1" applyFont="1" applyBorder="1" applyProtection="1">
      <protection locked="0"/>
    </xf>
    <xf numFmtId="1" fontId="8" fillId="0" borderId="5" xfId="1" applyNumberFormat="1" applyFont="1" applyBorder="1" applyProtection="1">
      <protection locked="0"/>
    </xf>
    <xf numFmtId="0" fontId="9" fillId="9" borderId="0" xfId="0" applyFont="1" applyFill="1"/>
    <xf numFmtId="0" fontId="8" fillId="9" borderId="0" xfId="0" applyFont="1" applyFill="1"/>
    <xf numFmtId="0" fontId="14" fillId="7" borderId="0" xfId="0" applyFont="1" applyFill="1"/>
    <xf numFmtId="0" fontId="10" fillId="7" borderId="0" xfId="0" applyFont="1" applyFill="1"/>
    <xf numFmtId="165" fontId="7" fillId="7" borderId="0" xfId="0" applyNumberFormat="1" applyFont="1" applyFill="1"/>
    <xf numFmtId="0" fontId="14" fillId="7" borderId="21" xfId="0" applyFont="1" applyFill="1" applyBorder="1"/>
    <xf numFmtId="1" fontId="9" fillId="0" borderId="3" xfId="1" applyNumberFormat="1" applyFont="1" applyBorder="1" applyProtection="1">
      <protection locked="0"/>
    </xf>
    <xf numFmtId="1" fontId="8" fillId="0" borderId="4" xfId="1" applyNumberFormat="1" applyFont="1" applyBorder="1" applyProtection="1">
      <protection locked="0"/>
    </xf>
    <xf numFmtId="1" fontId="8" fillId="0" borderId="3" xfId="1" applyNumberFormat="1" applyFont="1" applyBorder="1" applyProtection="1">
      <protection locked="0"/>
    </xf>
    <xf numFmtId="1" fontId="9" fillId="0" borderId="4" xfId="1" applyNumberFormat="1" applyFont="1" applyBorder="1" applyProtection="1">
      <protection locked="0"/>
    </xf>
    <xf numFmtId="0" fontId="15" fillId="0" borderId="5" xfId="0" applyFont="1" applyBorder="1"/>
    <xf numFmtId="0" fontId="16" fillId="7" borderId="0" xfId="0" applyFont="1" applyFill="1"/>
    <xf numFmtId="0" fontId="6" fillId="8" borderId="7" xfId="3" applyFont="1" applyFill="1" applyBorder="1" applyAlignment="1">
      <alignment horizontal="center" vertical="center"/>
    </xf>
    <xf numFmtId="14" fontId="6" fillId="8" borderId="8" xfId="3" applyNumberFormat="1" applyFont="1" applyFill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/>
    </xf>
    <xf numFmtId="1" fontId="9" fillId="0" borderId="12" xfId="1" applyNumberFormat="1" applyFont="1" applyFill="1" applyBorder="1" applyProtection="1"/>
    <xf numFmtId="1" fontId="8" fillId="0" borderId="15" xfId="1" applyNumberFormat="1" applyFont="1" applyFill="1" applyBorder="1" applyProtection="1"/>
    <xf numFmtId="1" fontId="8" fillId="0" borderId="14" xfId="1" applyNumberFormat="1" applyFont="1" applyFill="1" applyBorder="1" applyProtection="1"/>
    <xf numFmtId="1" fontId="9" fillId="0" borderId="13" xfId="1" applyNumberFormat="1" applyFont="1" applyFill="1" applyBorder="1" applyProtection="1"/>
    <xf numFmtId="1" fontId="8" fillId="0" borderId="16" xfId="1" applyNumberFormat="1" applyFont="1" applyFill="1" applyBorder="1" applyProtection="1"/>
    <xf numFmtId="1" fontId="8" fillId="0" borderId="17" xfId="1" applyNumberFormat="1" applyFont="1" applyFill="1" applyBorder="1" applyProtection="1"/>
    <xf numFmtId="0" fontId="6" fillId="7" borderId="0" xfId="5" applyFont="1" applyFill="1" applyAlignment="1">
      <alignment horizontal="right" vertical="center"/>
    </xf>
    <xf numFmtId="0" fontId="11" fillId="5" borderId="7" xfId="2" applyFont="1" applyFill="1" applyBorder="1" applyAlignment="1">
      <alignment vertical="center"/>
    </xf>
    <xf numFmtId="0" fontId="11" fillId="5" borderId="24" xfId="2" applyFont="1" applyFill="1" applyBorder="1" applyAlignment="1" applyProtection="1">
      <alignment vertical="center"/>
      <protection locked="0"/>
    </xf>
    <xf numFmtId="49" fontId="6" fillId="0" borderId="2" xfId="3" applyNumberFormat="1" applyFont="1" applyBorder="1" applyAlignment="1" applyProtection="1">
      <alignment horizontal="center" vertical="center"/>
      <protection locked="0"/>
    </xf>
    <xf numFmtId="0" fontId="8" fillId="9" borderId="19" xfId="0" applyFont="1" applyFill="1" applyBorder="1"/>
    <xf numFmtId="0" fontId="9" fillId="9" borderId="19" xfId="0" applyFont="1" applyFill="1" applyBorder="1"/>
    <xf numFmtId="0" fontId="8" fillId="7" borderId="27" xfId="0" applyFont="1" applyFill="1" applyBorder="1"/>
    <xf numFmtId="0" fontId="14" fillId="7" borderId="28" xfId="0" applyFont="1" applyFill="1" applyBorder="1"/>
    <xf numFmtId="0" fontId="8" fillId="7" borderId="20" xfId="0" applyFont="1" applyFill="1" applyBorder="1"/>
    <xf numFmtId="0" fontId="8" fillId="7" borderId="21" xfId="0" applyFont="1" applyFill="1" applyBorder="1"/>
    <xf numFmtId="166" fontId="6" fillId="2" borderId="7" xfId="0" applyNumberFormat="1" applyFont="1" applyFill="1" applyBorder="1" applyAlignment="1">
      <alignment horizontal="center"/>
    </xf>
    <xf numFmtId="49" fontId="6" fillId="5" borderId="8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9" fillId="0" borderId="10" xfId="0" applyFont="1" applyBorder="1"/>
    <xf numFmtId="0" fontId="9" fillId="0" borderId="12" xfId="0" applyFont="1" applyBorder="1"/>
    <xf numFmtId="0" fontId="9" fillId="0" borderId="12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1" fontId="9" fillId="0" borderId="12" xfId="0" applyNumberFormat="1" applyFont="1" applyBorder="1"/>
    <xf numFmtId="0" fontId="8" fillId="0" borderId="25" xfId="0" applyFont="1" applyBorder="1"/>
    <xf numFmtId="0" fontId="8" fillId="0" borderId="3" xfId="0" applyFont="1" applyBorder="1"/>
    <xf numFmtId="0" fontId="6" fillId="7" borderId="2" xfId="3" applyFont="1" applyFill="1" applyBorder="1" applyAlignment="1" applyProtection="1">
      <alignment horizontal="center" vertical="center"/>
      <protection locked="0"/>
    </xf>
    <xf numFmtId="0" fontId="14" fillId="0" borderId="0" xfId="2" applyFont="1"/>
    <xf numFmtId="0" fontId="6" fillId="5" borderId="2" xfId="2" applyFont="1" applyFill="1" applyBorder="1" applyAlignment="1">
      <alignment horizontal="left"/>
    </xf>
    <xf numFmtId="0" fontId="6" fillId="5" borderId="6" xfId="2" applyFont="1" applyFill="1" applyBorder="1" applyAlignment="1">
      <alignment horizontal="center"/>
    </xf>
    <xf numFmtId="0" fontId="8" fillId="7" borderId="8" xfId="2" applyFont="1" applyFill="1" applyBorder="1" applyAlignment="1" applyProtection="1">
      <alignment horizontal="center" vertical="center"/>
      <protection locked="0"/>
    </xf>
    <xf numFmtId="0" fontId="13" fillId="0" borderId="14" xfId="0" applyFont="1" applyBorder="1"/>
    <xf numFmtId="0" fontId="9" fillId="0" borderId="5" xfId="0" applyFont="1" applyBorder="1"/>
    <xf numFmtId="0" fontId="9" fillId="3" borderId="5" xfId="0" quotePrefix="1" applyFont="1" applyFill="1" applyBorder="1" applyAlignment="1">
      <alignment horizontal="center"/>
    </xf>
    <xf numFmtId="0" fontId="11" fillId="7" borderId="7" xfId="2" applyFont="1" applyFill="1" applyBorder="1" applyAlignment="1" applyProtection="1">
      <alignment horizontal="center" vertical="center"/>
      <protection locked="0"/>
    </xf>
    <xf numFmtId="0" fontId="12" fillId="0" borderId="0" xfId="6" applyFont="1" applyAlignment="1">
      <alignment horizontal="center"/>
    </xf>
    <xf numFmtId="0" fontId="6" fillId="0" borderId="0" xfId="6" applyFont="1" applyAlignment="1">
      <alignment horizontal="center" vertical="center"/>
    </xf>
    <xf numFmtId="0" fontId="10" fillId="6" borderId="0" xfId="6" applyFont="1" applyFill="1" applyAlignment="1">
      <alignment horizontal="left" vertical="top" wrapText="1"/>
    </xf>
    <xf numFmtId="0" fontId="6" fillId="5" borderId="7" xfId="3" applyFont="1" applyFill="1" applyBorder="1" applyAlignment="1">
      <alignment horizontal="left" vertical="center"/>
    </xf>
    <xf numFmtId="0" fontId="6" fillId="5" borderId="23" xfId="3" applyFont="1" applyFill="1" applyBorder="1" applyAlignment="1">
      <alignment horizontal="left" vertical="center"/>
    </xf>
    <xf numFmtId="0" fontId="6" fillId="5" borderId="24" xfId="3" applyFont="1" applyFill="1" applyBorder="1" applyAlignment="1">
      <alignment horizontal="left" vertical="center"/>
    </xf>
    <xf numFmtId="0" fontId="8" fillId="7" borderId="7" xfId="2" applyFont="1" applyFill="1" applyBorder="1" applyAlignment="1" applyProtection="1">
      <alignment horizontal="left" vertical="center"/>
      <protection locked="0"/>
    </xf>
    <xf numFmtId="0" fontId="8" fillId="7" borderId="23" xfId="2" applyFont="1" applyFill="1" applyBorder="1" applyAlignment="1" applyProtection="1">
      <alignment horizontal="left" vertical="center"/>
      <protection locked="0"/>
    </xf>
    <xf numFmtId="0" fontId="8" fillId="7" borderId="24" xfId="2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left" vertical="center"/>
    </xf>
    <xf numFmtId="0" fontId="14" fillId="7" borderId="21" xfId="0" applyFont="1" applyFill="1" applyBorder="1" applyAlignment="1">
      <alignment horizontal="left" vertical="center"/>
    </xf>
    <xf numFmtId="0" fontId="14" fillId="7" borderId="29" xfId="0" applyFont="1" applyFill="1" applyBorder="1" applyAlignment="1">
      <alignment horizontal="left" vertical="center"/>
    </xf>
    <xf numFmtId="0" fontId="14" fillId="7" borderId="22" xfId="0" applyFont="1" applyFill="1" applyBorder="1" applyAlignment="1">
      <alignment horizontal="left" vertical="center"/>
    </xf>
    <xf numFmtId="0" fontId="14" fillId="7" borderId="27" xfId="0" applyFont="1" applyFill="1" applyBorder="1" applyAlignment="1">
      <alignment horizontal="left"/>
    </xf>
    <xf numFmtId="0" fontId="14" fillId="7" borderId="21" xfId="0" applyFont="1" applyFill="1" applyBorder="1" applyAlignment="1">
      <alignment horizontal="left"/>
    </xf>
  </cellXfs>
  <cellStyles count="7">
    <cellStyle name="Komma" xfId="1" builtinId="3"/>
    <cellStyle name="Normal" xfId="0" builtinId="0"/>
    <cellStyle name="Normal 18" xfId="4" xr:uid="{00000000-0005-0000-0000-000002000000}"/>
    <cellStyle name="Normal 7" xfId="2" xr:uid="{00000000-0005-0000-0000-000003000000}"/>
    <cellStyle name="Normal_Rapp800 mhp - endringer jan07 - endelig" xfId="3" xr:uid="{00000000-0005-0000-0000-000004000000}"/>
    <cellStyle name="Normal_Rappo062 2" xfId="5" xr:uid="{00000000-0005-0000-0000-000005000000}"/>
    <cellStyle name="Normal_Rapport-800-endret220307" xfId="6" xr:uid="{00000000-0005-0000-0000-000006000000}"/>
  </cellStyles>
  <dxfs count="7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314324</xdr:colOff>
      <xdr:row>6</xdr:row>
      <xdr:rowOff>85725</xdr:rowOff>
    </xdr:from>
    <xdr:to>
      <xdr:col>14</xdr:col>
      <xdr:colOff>638175</xdr:colOff>
      <xdr:row>19</xdr:row>
      <xdr:rowOff>142875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kstSylinder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/>
          </xdr:nvSpPr>
          <xdr:spPr>
            <a:xfrm>
              <a:off x="10896599" y="1543050"/>
              <a:ext cx="6419851" cy="34385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nb-NO" sz="900" b="1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VIKTIG INFORMASJON</a:t>
              </a:r>
              <a:endParaRPr lang="nb-NO" sz="900" b="1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Rapporteringen i dette skjemaet gjelder tap på både utlån, garantier og ubenyttet kredittramme.</a:t>
              </a: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Spørsmålene</a:t>
              </a:r>
              <a:r>
                <a:rPr lang="nb-NO" sz="90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Rapporteringsår,</a:t>
              </a:r>
              <a:r>
                <a:rPr lang="nb-NO" sz="90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Rapporteringsperiode og Rapporere Utland </a:t>
              </a:r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er bygget opp med nedtrekksmeny som rapportør må velge fra.</a:t>
              </a: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 </a:t>
              </a:r>
            </a:p>
            <a:p>
              <a:pPr marL="0" indent="0"/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Alle rapportører som har 1 prosent eller mer av samlede BM-utlån til utenlandske bedriftskunder på øverste konsolideringsnivå, skal rapportere fanen</a:t>
              </a:r>
              <a:r>
                <a:rPr lang="nb-NO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Utland </a:t>
              </a:r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på tilsvarende konsolideringsnivå. Dette gjelder også for de som ellers kun skal levere Morbank-fanen. </a:t>
              </a:r>
            </a:p>
            <a:p>
              <a:pPr marL="0" indent="0"/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indent="0"/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Bankene må gjøre følgende beregning for å avgjøre hvorvidt utenlandsandelen i BM overstiger terskelen på 1 prosent ved periodeslutt:</a:t>
              </a:r>
            </a:p>
            <a:p>
              <a:r>
                <a:rPr lang="nb-NO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</a:p>
            <a:p>
              <a14:m>
                <m:oMath xmlns:m="http://schemas.openxmlformats.org/officeDocument/2006/math">
                  <m:f>
                    <m:fPr>
                      <m:ctrlP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𝐁𝐌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𝐮𝐭𝐥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å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𝐧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𝐭𝐢𝐥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𝐮𝐭𝐥𝐚𝐧𝐝𝐞𝐭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,  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𝐟𝐫𝐚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𝐎𝐑𝐁𝐎𝐅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𝐑𝟏𝟎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,  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𝐤𝐨𝐝𝐞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𝟑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.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𝟓𝟏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,  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𝐬𝐞𝐤𝐭𝐨𝐫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𝟗𝟏𝟎𝟎𝟎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𝟗𝟏𝟎𝟎𝟗</m:t>
                      </m:r>
                    </m:num>
                    <m:den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𝐁𝐌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𝐮𝐭𝐥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å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𝐧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𝐭𝐢𝐥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𝐍𝐨𝐫𝐠𝐞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𝐨𝐠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𝐮𝐭𝐥𝐚𝐧𝐝𝐞𝐭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,  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𝐟𝐫𝐚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𝐎𝐑𝐁𝐎𝐅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𝐑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𝟏𝟎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,  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𝐤𝐨𝐝𝐞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𝟑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.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𝟓𝟏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,  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𝐬𝐞𝐤𝐭𝐨𝐫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𝟏𝟏𝟏𝟎𝟎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𝟐𝟓𝟎𝟎𝟎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,  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𝟕𝟎𝟎𝟎𝟎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,  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𝟖𝟐𝟎𝟎𝟎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,  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𝟖𝟑𝟎𝟎𝟎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,   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𝟗𝟏𝟎𝟎𝟎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nb-NO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𝟗𝟏𝟎𝟎𝟗</m:t>
                      </m:r>
                    </m:den>
                  </m:f>
                  <m:r>
                    <a:rPr lang="nb-NO" sz="11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nb-NO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≥ </a:t>
              </a:r>
              <a:r>
                <a:rPr lang="nb-NO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1 prosent</a:t>
              </a:r>
              <a:endParaRPr lang="nb-NO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indent="0"/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 </a:t>
              </a: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Husk å lese skjemaets fotnoter.</a:t>
              </a: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 </a:t>
              </a: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Frist for rapportering er 45 dager etter kvartalets utløp.</a:t>
              </a: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 </a:t>
              </a: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2" name="TekstSylinder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/>
          </xdr:nvSpPr>
          <xdr:spPr>
            <a:xfrm>
              <a:off x="10896599" y="1543050"/>
              <a:ext cx="6419851" cy="343852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nb-NO" sz="900" b="1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VIKTIG INFORMASJON</a:t>
              </a:r>
              <a:endParaRPr lang="nb-NO" sz="900" b="1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Rapporteringen i dette skjemaet gjelder tap på både utlån, garantier og ubenyttet kredittramme.</a:t>
              </a: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Spørsmålene</a:t>
              </a:r>
              <a:r>
                <a:rPr lang="nb-NO" sz="90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Rapporteringsår,</a:t>
              </a:r>
              <a:r>
                <a:rPr lang="nb-NO" sz="90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Rapporteringsperiode og Rapporere Utland </a:t>
              </a:r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er bygget opp med nedtrekksmeny som rapportør må velge fra.</a:t>
              </a: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 </a:t>
              </a:r>
            </a:p>
            <a:p>
              <a:pPr marL="0" indent="0"/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Alle rapportører som har 1 prosent eller mer av samlede BM-utlån til utenlandske bedriftskunder på øverste konsolideringsnivå, skal rapportere fanen</a:t>
              </a:r>
              <a:r>
                <a:rPr lang="nb-NO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Utland </a:t>
              </a:r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på tilsvarende konsolideringsnivå. Dette gjelder også for de som ellers kun skal levere Morbank-fanen. </a:t>
              </a:r>
            </a:p>
            <a:p>
              <a:pPr marL="0" indent="0"/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indent="0"/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Bankene må gjøre følgende beregning for å avgjøre hvorvidt utenlandsandelen i BM overstiger terskelen på 1 prosent ved periodeslutt:</a:t>
              </a:r>
            </a:p>
            <a:p>
              <a:r>
                <a:rPr lang="nb-NO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</a:p>
            <a:p>
              <a:r>
                <a:rPr lang="nb-NO" sz="11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(𝐁𝐌 𝐮𝐭𝐥å𝐧 𝐭𝐢𝐥 𝐮𝐭𝐥𝐚𝐧𝐝𝐞𝐭,   𝐟𝐫𝐚 𝐎𝐑𝐁𝐎𝐅 𝐑𝟏𝟎,   𝐤𝐨𝐝𝐞 𝟑.𝟓𝟏,   𝐬𝐞𝐤𝐭𝐨𝐫 𝟗𝟏𝟎𝟎𝟎−𝟗𝟏𝟎𝟎𝟗)/(𝐁𝐌 𝐮𝐭𝐥å𝐧 𝐭𝐢𝐥 𝐍𝐨𝐫𝐠𝐞 𝐨𝐠 𝐮𝐭𝐥𝐚𝐧𝐝𝐞𝐭,   𝐟𝐫𝐚 𝐎𝐑𝐁𝐎𝐅 𝐑𝟏𝟎,   𝐤𝐨𝐝𝐞 𝟑.𝟓𝟏,   𝐬𝐞𝐤𝐭𝐨𝐫 𝟏𝟏𝟏𝟎𝟎−𝟐𝟓𝟎𝟎𝟎,   𝟕𝟎𝟎𝟎𝟎,   𝟖𝟐𝟎𝟎𝟎,   𝟖𝟑𝟎𝟎𝟎,   𝟗𝟏𝟎𝟎𝟎−𝟗𝟏𝟎𝟎𝟗)  </a:t>
              </a:r>
              <a:r>
                <a:rPr lang="nb-NO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≥ </a:t>
              </a:r>
              <a:r>
                <a:rPr lang="nb-NO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1 prosent</a:t>
              </a:r>
              <a:endParaRPr lang="nb-NO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indent="0"/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 </a:t>
              </a: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Husk å lese skjemaets fotnoter.</a:t>
              </a: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 </a:t>
              </a: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Frist for rapportering er 45 dager etter kvartalets utløp.</a:t>
              </a:r>
            </a:p>
            <a:p>
              <a:r>
                <a:rPr lang="nb-NO" sz="9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 </a:t>
              </a: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endParaRPr lang="nb-NO" sz="9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42C91-84A3-4114-8307-BB35BAA99219}">
  <sheetPr codeName="Ark7"/>
  <dimension ref="A1:L32"/>
  <sheetViews>
    <sheetView zoomScale="90" zoomScaleNormal="90" workbookViewId="0">
      <selection activeCell="D2" sqref="D2"/>
    </sheetView>
  </sheetViews>
  <sheetFormatPr baseColWidth="10" defaultColWidth="20.7265625" defaultRowHeight="11.5"/>
  <cols>
    <col min="1" max="1" width="10.1796875" style="19" customWidth="1"/>
    <col min="2" max="2" width="27.26953125" style="19" customWidth="1"/>
    <col min="3" max="3" width="13" style="19" customWidth="1"/>
    <col min="4" max="4" width="58.7265625" style="19" customWidth="1"/>
    <col min="5" max="5" width="14" style="19" customWidth="1"/>
    <col min="6" max="6" width="28.453125" style="19" customWidth="1"/>
    <col min="7" max="8" width="18.7265625" style="19" customWidth="1"/>
    <col min="9" max="9" width="17.54296875" style="19" customWidth="1"/>
    <col min="10" max="10" width="18.7265625" style="19" customWidth="1"/>
    <col min="11" max="11" width="22" style="19" customWidth="1"/>
    <col min="12" max="12" width="19.7265625" style="19" customWidth="1"/>
    <col min="13" max="16384" width="20.7265625" style="19"/>
  </cols>
  <sheetData>
    <row r="1" spans="1:12" ht="22.5" customHeight="1">
      <c r="A1" s="25" t="s">
        <v>107</v>
      </c>
      <c r="B1" s="25" t="s">
        <v>108</v>
      </c>
      <c r="C1" s="25" t="s">
        <v>109</v>
      </c>
      <c r="D1" s="25" t="s">
        <v>110</v>
      </c>
      <c r="E1" s="99" t="s">
        <v>111</v>
      </c>
      <c r="F1" s="99" t="s">
        <v>112</v>
      </c>
      <c r="G1" s="99" t="s">
        <v>113</v>
      </c>
      <c r="H1" s="99" t="s">
        <v>114</v>
      </c>
      <c r="I1" s="99" t="s">
        <v>115</v>
      </c>
      <c r="J1" s="99" t="s">
        <v>116</v>
      </c>
      <c r="K1" s="99" t="s">
        <v>117</v>
      </c>
      <c r="L1" s="99" t="s">
        <v>118</v>
      </c>
    </row>
    <row r="2" spans="1:12">
      <c r="A2" s="101" t="s">
        <v>119</v>
      </c>
      <c r="B2" s="101" t="s">
        <v>127</v>
      </c>
      <c r="C2" s="101"/>
      <c r="D2" s="101" t="s">
        <v>84</v>
      </c>
      <c r="E2" s="104">
        <f>Utland!C8-(Utland!C9+Utland!C10)</f>
        <v>0</v>
      </c>
      <c r="F2" s="104">
        <f>Utland!D8-(Utland!D9+Utland!D10)</f>
        <v>0</v>
      </c>
      <c r="G2" s="104">
        <f>Utland!E8-(Utland!E9+Utland!E10)</f>
        <v>0</v>
      </c>
      <c r="H2" s="104">
        <f>Utland!F8-(Utland!F9+Utland!F10)</f>
        <v>0</v>
      </c>
      <c r="I2" s="104">
        <f>Utland!G8-(Utland!G9+Utland!G10)</f>
        <v>0</v>
      </c>
      <c r="J2" s="104">
        <f>Utland!H8-(Utland!H9+Utland!H10)</f>
        <v>0</v>
      </c>
      <c r="K2" s="104">
        <f>Utland!I8-(Utland!I9+Utland!I10)</f>
        <v>0</v>
      </c>
      <c r="L2" s="104">
        <f>Utland!J8-(Utland!J9+Utland!J10)</f>
        <v>0</v>
      </c>
    </row>
    <row r="3" spans="1:12" ht="12">
      <c r="A3" s="100" t="s">
        <v>119</v>
      </c>
      <c r="B3" s="40" t="s">
        <v>120</v>
      </c>
      <c r="C3" s="101"/>
      <c r="D3" s="101" t="s">
        <v>98</v>
      </c>
      <c r="E3" s="104">
        <f>Utland!C9</f>
        <v>0</v>
      </c>
      <c r="F3" s="104">
        <f>Utland!D9</f>
        <v>0</v>
      </c>
      <c r="G3" s="104">
        <f>Utland!E9</f>
        <v>0</v>
      </c>
      <c r="H3" s="104">
        <f>Utland!F9</f>
        <v>0</v>
      </c>
      <c r="I3" s="104">
        <f>Utland!G9</f>
        <v>0</v>
      </c>
      <c r="J3" s="104">
        <f>Utland!H9</f>
        <v>0</v>
      </c>
      <c r="K3" s="104">
        <f>Utland!I9</f>
        <v>0</v>
      </c>
      <c r="L3" s="104">
        <f>Utland!J9</f>
        <v>0</v>
      </c>
    </row>
    <row r="4" spans="1:12" ht="12">
      <c r="A4" s="100" t="s">
        <v>119</v>
      </c>
      <c r="B4" s="40" t="s">
        <v>121</v>
      </c>
      <c r="C4" s="101"/>
      <c r="D4" s="101" t="s">
        <v>99</v>
      </c>
      <c r="E4" s="104">
        <f>Utland!C10</f>
        <v>0</v>
      </c>
      <c r="F4" s="104">
        <f>Utland!D10</f>
        <v>0</v>
      </c>
      <c r="G4" s="104">
        <f>Utland!E10</f>
        <v>0</v>
      </c>
      <c r="H4" s="104">
        <f>Utland!F10</f>
        <v>0</v>
      </c>
      <c r="I4" s="104">
        <f>Utland!G10</f>
        <v>0</v>
      </c>
      <c r="J4" s="104">
        <f>Utland!H10</f>
        <v>0</v>
      </c>
      <c r="K4" s="104">
        <f>Utland!I10</f>
        <v>0</v>
      </c>
      <c r="L4" s="104">
        <f>Utland!J10</f>
        <v>0</v>
      </c>
    </row>
    <row r="5" spans="1:12" ht="12">
      <c r="A5" s="101" t="s">
        <v>127</v>
      </c>
      <c r="B5" s="40"/>
      <c r="C5" s="101"/>
      <c r="D5" s="101" t="s">
        <v>85</v>
      </c>
      <c r="E5" s="104">
        <f>Utland!C11</f>
        <v>0</v>
      </c>
      <c r="F5" s="104">
        <f>Utland!D11</f>
        <v>0</v>
      </c>
      <c r="G5" s="104">
        <f>Utland!E11</f>
        <v>0</v>
      </c>
      <c r="H5" s="104">
        <f>Utland!F11</f>
        <v>0</v>
      </c>
      <c r="I5" s="104">
        <f>Utland!G11</f>
        <v>0</v>
      </c>
      <c r="J5" s="104">
        <f>Utland!H11</f>
        <v>0</v>
      </c>
      <c r="K5" s="104">
        <f>Utland!I11</f>
        <v>0</v>
      </c>
      <c r="L5" s="104">
        <f>Utland!J11</f>
        <v>0</v>
      </c>
    </row>
    <row r="6" spans="1:12">
      <c r="A6" s="58" t="s">
        <v>122</v>
      </c>
      <c r="B6" s="101"/>
      <c r="C6" s="58">
        <v>11</v>
      </c>
      <c r="D6" s="58" t="s">
        <v>11</v>
      </c>
      <c r="E6" s="104">
        <f>Utland!C16</f>
        <v>0</v>
      </c>
      <c r="F6" s="104">
        <f>Utland!D16</f>
        <v>0</v>
      </c>
      <c r="G6" s="104">
        <f>Utland!E16</f>
        <v>0</v>
      </c>
      <c r="H6" s="104">
        <f>Utland!F16</f>
        <v>0</v>
      </c>
      <c r="I6" s="104">
        <f>Utland!G16</f>
        <v>0</v>
      </c>
      <c r="J6" s="104">
        <f>Utland!H16</f>
        <v>0</v>
      </c>
      <c r="K6" s="104">
        <f>Utland!I16</f>
        <v>0</v>
      </c>
      <c r="L6" s="104">
        <f>Utland!J16</f>
        <v>0</v>
      </c>
    </row>
    <row r="7" spans="1:12">
      <c r="A7" s="58" t="s">
        <v>122</v>
      </c>
      <c r="B7" s="101"/>
      <c r="C7" s="58">
        <v>12</v>
      </c>
      <c r="D7" s="58" t="s">
        <v>13</v>
      </c>
      <c r="E7" s="104">
        <f>Utland!C17</f>
        <v>0</v>
      </c>
      <c r="F7" s="104">
        <f>Utland!D17</f>
        <v>0</v>
      </c>
      <c r="G7" s="104">
        <f>Utland!E17</f>
        <v>0</v>
      </c>
      <c r="H7" s="104">
        <f>Utland!F17</f>
        <v>0</v>
      </c>
      <c r="I7" s="104">
        <f>Utland!G17</f>
        <v>0</v>
      </c>
      <c r="J7" s="104">
        <f>Utland!H17</f>
        <v>0</v>
      </c>
      <c r="K7" s="104">
        <f>Utland!I17</f>
        <v>0</v>
      </c>
      <c r="L7" s="104">
        <f>Utland!J17</f>
        <v>0</v>
      </c>
    </row>
    <row r="8" spans="1:12">
      <c r="A8" s="58" t="s">
        <v>122</v>
      </c>
      <c r="B8" s="101"/>
      <c r="C8" s="58">
        <v>13</v>
      </c>
      <c r="D8" s="58" t="s">
        <v>15</v>
      </c>
      <c r="E8" s="104">
        <f>Utland!C18</f>
        <v>0</v>
      </c>
      <c r="F8" s="104">
        <f>Utland!D18</f>
        <v>0</v>
      </c>
      <c r="G8" s="104">
        <f>Utland!E18</f>
        <v>0</v>
      </c>
      <c r="H8" s="104">
        <f>Utland!F18</f>
        <v>0</v>
      </c>
      <c r="I8" s="104">
        <f>Utland!G18</f>
        <v>0</v>
      </c>
      <c r="J8" s="104">
        <f>Utland!H18</f>
        <v>0</v>
      </c>
      <c r="K8" s="104">
        <f>Utland!I18</f>
        <v>0</v>
      </c>
      <c r="L8" s="104">
        <f>Utland!J18</f>
        <v>0</v>
      </c>
    </row>
    <row r="9" spans="1:12">
      <c r="A9" s="58" t="s">
        <v>122</v>
      </c>
      <c r="B9" s="101"/>
      <c r="C9" s="101">
        <v>14</v>
      </c>
      <c r="D9" s="44" t="s">
        <v>131</v>
      </c>
      <c r="E9" s="104">
        <f>Utland!C19</f>
        <v>0</v>
      </c>
      <c r="F9" s="104">
        <f>Utland!D19</f>
        <v>0</v>
      </c>
      <c r="G9" s="104">
        <f>Utland!E19</f>
        <v>0</v>
      </c>
      <c r="H9" s="104">
        <f>Utland!F19</f>
        <v>0</v>
      </c>
      <c r="I9" s="104">
        <f>Utland!G19</f>
        <v>0</v>
      </c>
      <c r="J9" s="104">
        <f>Utland!H19</f>
        <v>0</v>
      </c>
      <c r="K9" s="104">
        <f>Utland!I19</f>
        <v>0</v>
      </c>
      <c r="L9" s="104">
        <f>Utland!J19</f>
        <v>0</v>
      </c>
    </row>
    <row r="10" spans="1:12">
      <c r="A10" s="58" t="s">
        <v>122</v>
      </c>
      <c r="B10" s="101"/>
      <c r="C10" s="102" t="s">
        <v>123</v>
      </c>
      <c r="D10" s="44" t="s">
        <v>132</v>
      </c>
      <c r="E10" s="104">
        <f>Utland!C20-Utland!C21</f>
        <v>0</v>
      </c>
      <c r="F10" s="104">
        <f>Utland!D20-Utland!D21</f>
        <v>0</v>
      </c>
      <c r="G10" s="104">
        <f>Utland!E20-Utland!E21</f>
        <v>0</v>
      </c>
      <c r="H10" s="104">
        <f>Utland!F20-Utland!F21</f>
        <v>0</v>
      </c>
      <c r="I10" s="104">
        <f>Utland!G20-Utland!G21</f>
        <v>0</v>
      </c>
      <c r="J10" s="104">
        <f>Utland!H20-Utland!H21</f>
        <v>0</v>
      </c>
      <c r="K10" s="104">
        <f>Utland!I20-Utland!I21</f>
        <v>0</v>
      </c>
      <c r="L10" s="104">
        <f>Utland!J20-Utland!J21</f>
        <v>0</v>
      </c>
    </row>
    <row r="11" spans="1:12" ht="12">
      <c r="A11" s="58" t="s">
        <v>122</v>
      </c>
      <c r="B11" s="101"/>
      <c r="C11" s="103" t="s">
        <v>124</v>
      </c>
      <c r="D11" s="40" t="s">
        <v>18</v>
      </c>
      <c r="E11" s="104">
        <f>Utland!C21</f>
        <v>0</v>
      </c>
      <c r="F11" s="104">
        <f>Utland!D21</f>
        <v>0</v>
      </c>
      <c r="G11" s="104">
        <f>Utland!E21</f>
        <v>0</v>
      </c>
      <c r="H11" s="104">
        <f>Utland!F21</f>
        <v>0</v>
      </c>
      <c r="I11" s="104">
        <f>Utland!G21</f>
        <v>0</v>
      </c>
      <c r="J11" s="104">
        <f>Utland!H21</f>
        <v>0</v>
      </c>
      <c r="K11" s="104">
        <f>Utland!I21</f>
        <v>0</v>
      </c>
      <c r="L11" s="104">
        <f>Utland!J21</f>
        <v>0</v>
      </c>
    </row>
    <row r="12" spans="1:12">
      <c r="A12" s="58" t="s">
        <v>122</v>
      </c>
      <c r="B12" s="101"/>
      <c r="C12" s="101">
        <v>22</v>
      </c>
      <c r="D12" s="44" t="s">
        <v>20</v>
      </c>
      <c r="E12" s="104">
        <f>Utland!C22</f>
        <v>0</v>
      </c>
      <c r="F12" s="104">
        <f>Utland!D22</f>
        <v>0</v>
      </c>
      <c r="G12" s="104">
        <f>Utland!E22</f>
        <v>0</v>
      </c>
      <c r="H12" s="104">
        <f>Utland!F22</f>
        <v>0</v>
      </c>
      <c r="I12" s="104">
        <f>Utland!G22</f>
        <v>0</v>
      </c>
      <c r="J12" s="104">
        <f>Utland!H22</f>
        <v>0</v>
      </c>
      <c r="K12" s="104">
        <f>Utland!I22</f>
        <v>0</v>
      </c>
      <c r="L12" s="104">
        <f>Utland!J22</f>
        <v>0</v>
      </c>
    </row>
    <row r="13" spans="1:12">
      <c r="A13" s="58" t="s">
        <v>122</v>
      </c>
      <c r="B13" s="101"/>
      <c r="C13" s="101">
        <v>23</v>
      </c>
      <c r="D13" s="44" t="s">
        <v>22</v>
      </c>
      <c r="E13" s="104">
        <f>Utland!C23</f>
        <v>0</v>
      </c>
      <c r="F13" s="104">
        <f>Utland!D23</f>
        <v>0</v>
      </c>
      <c r="G13" s="104">
        <f>Utland!E23</f>
        <v>0</v>
      </c>
      <c r="H13" s="104">
        <f>Utland!F23</f>
        <v>0</v>
      </c>
      <c r="I13" s="104">
        <f>Utland!G23</f>
        <v>0</v>
      </c>
      <c r="J13" s="104">
        <f>Utland!H23</f>
        <v>0</v>
      </c>
      <c r="K13" s="104">
        <f>Utland!I23</f>
        <v>0</v>
      </c>
      <c r="L13" s="104">
        <f>Utland!J23</f>
        <v>0</v>
      </c>
    </row>
    <row r="14" spans="1:12">
      <c r="A14" s="58" t="s">
        <v>122</v>
      </c>
      <c r="B14" s="101"/>
      <c r="C14" s="101">
        <v>25</v>
      </c>
      <c r="D14" s="44" t="s">
        <v>24</v>
      </c>
      <c r="E14" s="104">
        <f>Utland!C24</f>
        <v>0</v>
      </c>
      <c r="F14" s="104">
        <f>Utland!D24</f>
        <v>0</v>
      </c>
      <c r="G14" s="104">
        <f>Utland!E24</f>
        <v>0</v>
      </c>
      <c r="H14" s="104">
        <f>Utland!F24</f>
        <v>0</v>
      </c>
      <c r="I14" s="104">
        <f>Utland!G24</f>
        <v>0</v>
      </c>
      <c r="J14" s="104">
        <f>Utland!H24</f>
        <v>0</v>
      </c>
      <c r="K14" s="104">
        <f>Utland!I24</f>
        <v>0</v>
      </c>
      <c r="L14" s="104">
        <f>Utland!J24</f>
        <v>0</v>
      </c>
    </row>
    <row r="15" spans="1:12">
      <c r="A15" s="58" t="s">
        <v>122</v>
      </c>
      <c r="B15" s="101"/>
      <c r="C15" s="101">
        <v>33</v>
      </c>
      <c r="D15" s="44" t="s">
        <v>26</v>
      </c>
      <c r="E15" s="104">
        <f>Utland!C25</f>
        <v>0</v>
      </c>
      <c r="F15" s="104">
        <f>Utland!D25</f>
        <v>0</v>
      </c>
      <c r="G15" s="104">
        <f>Utland!E25</f>
        <v>0</v>
      </c>
      <c r="H15" s="104">
        <f>Utland!F25</f>
        <v>0</v>
      </c>
      <c r="I15" s="104">
        <f>Utland!G25</f>
        <v>0</v>
      </c>
      <c r="J15" s="104">
        <f>Utland!H25</f>
        <v>0</v>
      </c>
      <c r="K15" s="104">
        <f>Utland!I25</f>
        <v>0</v>
      </c>
      <c r="L15" s="104">
        <f>Utland!J25</f>
        <v>0</v>
      </c>
    </row>
    <row r="16" spans="1:12">
      <c r="A16" s="58" t="s">
        <v>122</v>
      </c>
      <c r="B16" s="101"/>
      <c r="C16" s="101">
        <v>35</v>
      </c>
      <c r="D16" s="44" t="s">
        <v>28</v>
      </c>
      <c r="E16" s="104">
        <f>Utland!C26</f>
        <v>0</v>
      </c>
      <c r="F16" s="104">
        <f>Utland!D26</f>
        <v>0</v>
      </c>
      <c r="G16" s="104">
        <f>Utland!E26</f>
        <v>0</v>
      </c>
      <c r="H16" s="104">
        <f>Utland!F26</f>
        <v>0</v>
      </c>
      <c r="I16" s="104">
        <f>Utland!G26</f>
        <v>0</v>
      </c>
      <c r="J16" s="104">
        <f>Utland!H26</f>
        <v>0</v>
      </c>
      <c r="K16" s="104">
        <f>Utland!I26</f>
        <v>0</v>
      </c>
      <c r="L16" s="104">
        <f>Utland!J26</f>
        <v>0</v>
      </c>
    </row>
    <row r="17" spans="1:12">
      <c r="A17" s="58" t="s">
        <v>122</v>
      </c>
      <c r="B17" s="101"/>
      <c r="C17" s="101">
        <v>36</v>
      </c>
      <c r="D17" s="44" t="s">
        <v>133</v>
      </c>
      <c r="E17" s="104">
        <f>Utland!C27</f>
        <v>0</v>
      </c>
      <c r="F17" s="104">
        <f>Utland!D27</f>
        <v>0</v>
      </c>
      <c r="G17" s="104">
        <f>Utland!E27</f>
        <v>0</v>
      </c>
      <c r="H17" s="104">
        <f>Utland!F27</f>
        <v>0</v>
      </c>
      <c r="I17" s="104">
        <f>Utland!G27</f>
        <v>0</v>
      </c>
      <c r="J17" s="104">
        <f>Utland!H27</f>
        <v>0</v>
      </c>
      <c r="K17" s="104">
        <f>Utland!I27</f>
        <v>0</v>
      </c>
      <c r="L17" s="104">
        <f>Utland!J27</f>
        <v>0</v>
      </c>
    </row>
    <row r="18" spans="1:12">
      <c r="A18" s="58" t="s">
        <v>122</v>
      </c>
      <c r="B18" s="101"/>
      <c r="C18" s="101">
        <v>41</v>
      </c>
      <c r="D18" s="44" t="s">
        <v>31</v>
      </c>
      <c r="E18" s="104">
        <f>Utland!C28</f>
        <v>0</v>
      </c>
      <c r="F18" s="104">
        <f>Utland!D28</f>
        <v>0</v>
      </c>
      <c r="G18" s="104">
        <f>Utland!E28</f>
        <v>0</v>
      </c>
      <c r="H18" s="104">
        <f>Utland!F28</f>
        <v>0</v>
      </c>
      <c r="I18" s="104">
        <f>Utland!G28</f>
        <v>0</v>
      </c>
      <c r="J18" s="104">
        <f>Utland!H28</f>
        <v>0</v>
      </c>
      <c r="K18" s="104">
        <f>Utland!I28</f>
        <v>0</v>
      </c>
      <c r="L18" s="104">
        <f>Utland!J28</f>
        <v>0</v>
      </c>
    </row>
    <row r="19" spans="1:12">
      <c r="A19" s="58" t="s">
        <v>122</v>
      </c>
      <c r="B19" s="101"/>
      <c r="C19" s="101">
        <v>43</v>
      </c>
      <c r="D19" s="44" t="s">
        <v>33</v>
      </c>
      <c r="E19" s="104">
        <f>Utland!C29</f>
        <v>0</v>
      </c>
      <c r="F19" s="104">
        <f>Utland!D29</f>
        <v>0</v>
      </c>
      <c r="G19" s="104">
        <f>Utland!E29</f>
        <v>0</v>
      </c>
      <c r="H19" s="104">
        <f>Utland!F29</f>
        <v>0</v>
      </c>
      <c r="I19" s="104">
        <f>Utland!G29</f>
        <v>0</v>
      </c>
      <c r="J19" s="104">
        <f>Utland!H29</f>
        <v>0</v>
      </c>
      <c r="K19" s="104">
        <f>Utland!I29</f>
        <v>0</v>
      </c>
      <c r="L19" s="104">
        <f>Utland!J29</f>
        <v>0</v>
      </c>
    </row>
    <row r="20" spans="1:12">
      <c r="A20" s="58" t="s">
        <v>122</v>
      </c>
      <c r="B20" s="101"/>
      <c r="C20" s="101">
        <v>45</v>
      </c>
      <c r="D20" s="44" t="s">
        <v>134</v>
      </c>
      <c r="E20" s="104">
        <f>Utland!C30</f>
        <v>0</v>
      </c>
      <c r="F20" s="104">
        <f>Utland!D30</f>
        <v>0</v>
      </c>
      <c r="G20" s="104">
        <f>Utland!E30</f>
        <v>0</v>
      </c>
      <c r="H20" s="104">
        <f>Utland!F30</f>
        <v>0</v>
      </c>
      <c r="I20" s="104">
        <f>Utland!G30</f>
        <v>0</v>
      </c>
      <c r="J20" s="104">
        <f>Utland!H30</f>
        <v>0</v>
      </c>
      <c r="K20" s="104">
        <f>Utland!I30</f>
        <v>0</v>
      </c>
      <c r="L20" s="104">
        <f>Utland!J30</f>
        <v>0</v>
      </c>
    </row>
    <row r="21" spans="1:12">
      <c r="A21" s="58" t="s">
        <v>122</v>
      </c>
      <c r="B21" s="101"/>
      <c r="C21" s="101">
        <v>49</v>
      </c>
      <c r="D21" s="44" t="s">
        <v>137</v>
      </c>
      <c r="E21" s="104">
        <f>Utland!C31</f>
        <v>0</v>
      </c>
      <c r="F21" s="104">
        <f>Utland!D31</f>
        <v>0</v>
      </c>
      <c r="G21" s="104">
        <f>Utland!E31</f>
        <v>0</v>
      </c>
      <c r="H21" s="104">
        <f>Utland!F31</f>
        <v>0</v>
      </c>
      <c r="I21" s="104">
        <f>Utland!G31</f>
        <v>0</v>
      </c>
      <c r="J21" s="104">
        <f>Utland!H31</f>
        <v>0</v>
      </c>
      <c r="K21" s="104">
        <f>Utland!I31</f>
        <v>0</v>
      </c>
      <c r="L21" s="104">
        <f>Utland!J31</f>
        <v>0</v>
      </c>
    </row>
    <row r="22" spans="1:12">
      <c r="A22" s="58" t="s">
        <v>122</v>
      </c>
      <c r="B22" s="101"/>
      <c r="C22" s="102" t="s">
        <v>125</v>
      </c>
      <c r="D22" s="44" t="s">
        <v>37</v>
      </c>
      <c r="E22" s="104">
        <f>Utland!C32-Utland!C33</f>
        <v>0</v>
      </c>
      <c r="F22" s="104">
        <f>Utland!D32-Utland!D33</f>
        <v>0</v>
      </c>
      <c r="G22" s="104">
        <f>Utland!E32-Utland!E33</f>
        <v>0</v>
      </c>
      <c r="H22" s="104">
        <f>Utland!F32-Utland!F33</f>
        <v>0</v>
      </c>
      <c r="I22" s="104">
        <f>Utland!G32-Utland!G33</f>
        <v>0</v>
      </c>
      <c r="J22" s="104">
        <f>Utland!H32-Utland!H33</f>
        <v>0</v>
      </c>
      <c r="K22" s="104">
        <f>Utland!I32-Utland!I33</f>
        <v>0</v>
      </c>
      <c r="L22" s="104">
        <f>Utland!J32-Utland!J33</f>
        <v>0</v>
      </c>
    </row>
    <row r="23" spans="1:12" ht="12">
      <c r="A23" s="58" t="s">
        <v>122</v>
      </c>
      <c r="B23" s="101"/>
      <c r="C23" s="103" t="s">
        <v>126</v>
      </c>
      <c r="D23" s="40" t="s">
        <v>135</v>
      </c>
      <c r="E23" s="104">
        <f>Utland!C33</f>
        <v>0</v>
      </c>
      <c r="F23" s="104">
        <f>Utland!D33</f>
        <v>0</v>
      </c>
      <c r="G23" s="104">
        <f>Utland!E33</f>
        <v>0</v>
      </c>
      <c r="H23" s="104">
        <f>Utland!F33</f>
        <v>0</v>
      </c>
      <c r="I23" s="104">
        <f>Utland!G33</f>
        <v>0</v>
      </c>
      <c r="J23" s="104">
        <f>Utland!H33</f>
        <v>0</v>
      </c>
      <c r="K23" s="104">
        <f>Utland!I33</f>
        <v>0</v>
      </c>
      <c r="L23" s="104">
        <f>Utland!J33</f>
        <v>0</v>
      </c>
    </row>
    <row r="24" spans="1:12">
      <c r="A24" s="58" t="s">
        <v>122</v>
      </c>
      <c r="B24" s="101"/>
      <c r="C24" s="101">
        <v>55</v>
      </c>
      <c r="D24" s="44" t="s">
        <v>39</v>
      </c>
      <c r="E24" s="104">
        <f>Utland!C34</f>
        <v>0</v>
      </c>
      <c r="F24" s="104">
        <f>Utland!D34</f>
        <v>0</v>
      </c>
      <c r="G24" s="104">
        <f>Utland!E34</f>
        <v>0</v>
      </c>
      <c r="H24" s="104">
        <f>Utland!F34</f>
        <v>0</v>
      </c>
      <c r="I24" s="104">
        <f>Utland!G34</f>
        <v>0</v>
      </c>
      <c r="J24" s="104">
        <f>Utland!H34</f>
        <v>0</v>
      </c>
      <c r="K24" s="104">
        <f>Utland!I34</f>
        <v>0</v>
      </c>
      <c r="L24" s="104">
        <f>Utland!J34</f>
        <v>0</v>
      </c>
    </row>
    <row r="25" spans="1:12">
      <c r="A25" s="58" t="s">
        <v>122</v>
      </c>
      <c r="B25" s="101"/>
      <c r="C25" s="101">
        <v>63</v>
      </c>
      <c r="D25" s="44" t="s">
        <v>41</v>
      </c>
      <c r="E25" s="104">
        <f>Utland!C35</f>
        <v>0</v>
      </c>
      <c r="F25" s="104">
        <f>Utland!D35</f>
        <v>0</v>
      </c>
      <c r="G25" s="104">
        <f>Utland!E35</f>
        <v>0</v>
      </c>
      <c r="H25" s="104">
        <f>Utland!F35</f>
        <v>0</v>
      </c>
      <c r="I25" s="104">
        <f>Utland!G35</f>
        <v>0</v>
      </c>
      <c r="J25" s="104">
        <f>Utland!H35</f>
        <v>0</v>
      </c>
      <c r="K25" s="104">
        <f>Utland!I35</f>
        <v>0</v>
      </c>
      <c r="L25" s="104">
        <f>Utland!J35</f>
        <v>0</v>
      </c>
    </row>
    <row r="26" spans="1:12">
      <c r="A26" s="58" t="s">
        <v>122</v>
      </c>
      <c r="B26" s="101"/>
      <c r="C26" s="101">
        <v>68</v>
      </c>
      <c r="D26" s="44" t="s">
        <v>43</v>
      </c>
      <c r="E26" s="104">
        <f>Utland!C36</f>
        <v>0</v>
      </c>
      <c r="F26" s="104">
        <f>Utland!D36</f>
        <v>0</v>
      </c>
      <c r="G26" s="104">
        <f>Utland!E36</f>
        <v>0</v>
      </c>
      <c r="H26" s="104">
        <f>Utland!F36</f>
        <v>0</v>
      </c>
      <c r="I26" s="104">
        <f>Utland!G36</f>
        <v>0</v>
      </c>
      <c r="J26" s="104">
        <f>Utland!H36</f>
        <v>0</v>
      </c>
      <c r="K26" s="104">
        <f>Utland!I36</f>
        <v>0</v>
      </c>
      <c r="L26" s="104">
        <f>Utland!J36</f>
        <v>0</v>
      </c>
    </row>
    <row r="27" spans="1:12">
      <c r="A27" s="58" t="s">
        <v>122</v>
      </c>
      <c r="B27" s="101"/>
      <c r="C27" s="101">
        <v>73</v>
      </c>
      <c r="D27" s="44" t="s">
        <v>136</v>
      </c>
      <c r="E27" s="104">
        <f>Utland!C37</f>
        <v>0</v>
      </c>
      <c r="F27" s="104">
        <f>Utland!D37</f>
        <v>0</v>
      </c>
      <c r="G27" s="104">
        <f>Utland!E37</f>
        <v>0</v>
      </c>
      <c r="H27" s="104">
        <f>Utland!F37</f>
        <v>0</v>
      </c>
      <c r="I27" s="104">
        <f>Utland!G37</f>
        <v>0</v>
      </c>
      <c r="J27" s="104">
        <f>Utland!H37</f>
        <v>0</v>
      </c>
      <c r="K27" s="104">
        <f>Utland!I37</f>
        <v>0</v>
      </c>
      <c r="L27" s="104">
        <f>Utland!J37</f>
        <v>0</v>
      </c>
    </row>
    <row r="28" spans="1:12">
      <c r="A28" s="58" t="s">
        <v>122</v>
      </c>
      <c r="B28" s="101"/>
      <c r="C28" s="101">
        <v>83</v>
      </c>
      <c r="D28" s="44" t="s">
        <v>46</v>
      </c>
      <c r="E28" s="104">
        <f>Utland!C38</f>
        <v>0</v>
      </c>
      <c r="F28" s="104">
        <f>Utland!D38</f>
        <v>0</v>
      </c>
      <c r="G28" s="104">
        <f>Utland!E38</f>
        <v>0</v>
      </c>
      <c r="H28" s="104">
        <f>Utland!F38</f>
        <v>0</v>
      </c>
      <c r="I28" s="104">
        <f>Utland!G38</f>
        <v>0</v>
      </c>
      <c r="J28" s="104">
        <f>Utland!H38</f>
        <v>0</v>
      </c>
      <c r="K28" s="104">
        <f>Utland!I38</f>
        <v>0</v>
      </c>
      <c r="L28" s="104">
        <f>Utland!J38</f>
        <v>0</v>
      </c>
    </row>
    <row r="29" spans="1:12">
      <c r="A29" s="58" t="s">
        <v>122</v>
      </c>
      <c r="B29" s="101"/>
      <c r="C29" s="106">
        <v>93</v>
      </c>
      <c r="D29" s="62" t="s">
        <v>48</v>
      </c>
      <c r="E29" s="104">
        <f>Utland!C39</f>
        <v>0</v>
      </c>
      <c r="F29" s="104">
        <f>Utland!D39</f>
        <v>0</v>
      </c>
      <c r="G29" s="104">
        <f>Utland!E39</f>
        <v>0</v>
      </c>
      <c r="H29" s="104">
        <f>Utland!F39</f>
        <v>0</v>
      </c>
      <c r="I29" s="104">
        <f>Utland!G39</f>
        <v>0</v>
      </c>
      <c r="J29" s="104">
        <f>Utland!H39</f>
        <v>0</v>
      </c>
      <c r="K29" s="104">
        <f>Utland!I39</f>
        <v>0</v>
      </c>
      <c r="L29" s="104">
        <f>Utland!J39</f>
        <v>0</v>
      </c>
    </row>
    <row r="30" spans="1:12">
      <c r="A30" s="58" t="s">
        <v>122</v>
      </c>
      <c r="B30" s="101"/>
      <c r="C30" s="106">
        <v>97</v>
      </c>
      <c r="D30" s="105" t="s">
        <v>129</v>
      </c>
      <c r="E30" s="104">
        <f>Utland!C40</f>
        <v>0</v>
      </c>
      <c r="F30" s="104">
        <f>Utland!D40</f>
        <v>0</v>
      </c>
      <c r="G30" s="104">
        <f>Utland!E40</f>
        <v>0</v>
      </c>
      <c r="H30" s="104">
        <f>Utland!F40</f>
        <v>0</v>
      </c>
      <c r="I30" s="104">
        <f>Utland!G40</f>
        <v>0</v>
      </c>
      <c r="J30" s="104">
        <f>Utland!H40</f>
        <v>0</v>
      </c>
      <c r="K30" s="104">
        <f>Utland!I40</f>
        <v>0</v>
      </c>
      <c r="L30" s="104">
        <f>Utland!J40</f>
        <v>0</v>
      </c>
    </row>
    <row r="31" spans="1:12">
      <c r="A31" s="58" t="s">
        <v>122</v>
      </c>
      <c r="B31" s="101"/>
      <c r="C31" s="101"/>
      <c r="D31" s="105" t="s">
        <v>86</v>
      </c>
      <c r="E31" s="104">
        <f>Utland!C41</f>
        <v>0</v>
      </c>
      <c r="F31" s="104">
        <f>Utland!D41</f>
        <v>0</v>
      </c>
      <c r="G31" s="104">
        <f>Utland!E41</f>
        <v>0</v>
      </c>
      <c r="H31" s="104">
        <f>Utland!F41</f>
        <v>0</v>
      </c>
      <c r="I31" s="104">
        <f>Utland!G41</f>
        <v>0</v>
      </c>
      <c r="J31" s="104">
        <f>Utland!H41</f>
        <v>0</v>
      </c>
      <c r="K31" s="104">
        <f>Utland!I41</f>
        <v>0</v>
      </c>
      <c r="L31" s="104">
        <f>Utland!J41</f>
        <v>0</v>
      </c>
    </row>
    <row r="32" spans="1:12" ht="18" customHeight="1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</row>
  </sheetData>
  <sheetProtection algorithmName="SHA-512" hashValue="FVRF/X1po+RIIOi4X0YORIMRrsT2MRS2+fb7xWH8MBSSgNE+IKoMxTDbQVAJciKSgFBYjV+hJrqqhCBehSrhYg==" saltValue="kx4f28ku9CvsGtiTLzBPRw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2E84C-DFD4-45A3-A95E-24F87D2ABD3B}">
  <sheetPr codeName="Ark6"/>
  <dimension ref="A1:L31"/>
  <sheetViews>
    <sheetView zoomScale="90" zoomScaleNormal="90" workbookViewId="0">
      <selection activeCell="D2" sqref="D2"/>
    </sheetView>
  </sheetViews>
  <sheetFormatPr baseColWidth="10" defaultColWidth="20.7265625" defaultRowHeight="11.5"/>
  <cols>
    <col min="1" max="1" width="10.1796875" style="19" customWidth="1"/>
    <col min="2" max="2" width="27.26953125" style="19" customWidth="1"/>
    <col min="3" max="3" width="13" style="19" customWidth="1"/>
    <col min="4" max="4" width="58.7265625" style="19" customWidth="1"/>
    <col min="5" max="5" width="14" style="19" customWidth="1"/>
    <col min="6" max="6" width="28.453125" style="19" customWidth="1"/>
    <col min="7" max="8" width="18.7265625" style="19" customWidth="1"/>
    <col min="9" max="9" width="17.54296875" style="19" customWidth="1"/>
    <col min="10" max="10" width="18.7265625" style="19" customWidth="1"/>
    <col min="11" max="11" width="22" style="19" customWidth="1"/>
    <col min="12" max="12" width="19.7265625" style="19" customWidth="1"/>
    <col min="13" max="16384" width="20.7265625" style="19"/>
  </cols>
  <sheetData>
    <row r="1" spans="1:12" ht="22.5" customHeight="1">
      <c r="A1" s="25" t="s">
        <v>107</v>
      </c>
      <c r="B1" s="25" t="s">
        <v>108</v>
      </c>
      <c r="C1" s="25" t="s">
        <v>109</v>
      </c>
      <c r="D1" s="25" t="s">
        <v>110</v>
      </c>
      <c r="E1" s="99" t="s">
        <v>111</v>
      </c>
      <c r="F1" s="99" t="s">
        <v>112</v>
      </c>
      <c r="G1" s="99" t="s">
        <v>113</v>
      </c>
      <c r="H1" s="99" t="s">
        <v>114</v>
      </c>
      <c r="I1" s="99" t="s">
        <v>115</v>
      </c>
      <c r="J1" s="99" t="s">
        <v>116</v>
      </c>
      <c r="K1" s="99" t="s">
        <v>117</v>
      </c>
      <c r="L1" s="99" t="s">
        <v>118</v>
      </c>
    </row>
    <row r="2" spans="1:12">
      <c r="A2" s="101" t="s">
        <v>119</v>
      </c>
      <c r="B2" s="101" t="s">
        <v>127</v>
      </c>
      <c r="C2" s="101"/>
      <c r="D2" s="101" t="s">
        <v>5</v>
      </c>
      <c r="E2" s="104">
        <f>Bankkonsern!C8-(Bankkonsern!C9+Bankkonsern!C10)</f>
        <v>0</v>
      </c>
      <c r="F2" s="104">
        <f>Bankkonsern!D8-(Bankkonsern!D9+Bankkonsern!D10)</f>
        <v>0</v>
      </c>
      <c r="G2" s="104">
        <f>Bankkonsern!E8-(Bankkonsern!E9+Bankkonsern!E10)</f>
        <v>0</v>
      </c>
      <c r="H2" s="104">
        <f>Bankkonsern!F8-(Bankkonsern!F9+Bankkonsern!F10)</f>
        <v>0</v>
      </c>
      <c r="I2" s="104">
        <f>Bankkonsern!G8-(Bankkonsern!G9+Bankkonsern!G10)</f>
        <v>0</v>
      </c>
      <c r="J2" s="104">
        <f>Bankkonsern!H8-(Bankkonsern!H9+Bankkonsern!H10)</f>
        <v>0</v>
      </c>
      <c r="K2" s="104">
        <f>Bankkonsern!I8-(Bankkonsern!I9+Bankkonsern!I10)</f>
        <v>0</v>
      </c>
      <c r="L2" s="104">
        <f>Bankkonsern!J8-(Bankkonsern!J9+Bankkonsern!J10)</f>
        <v>0</v>
      </c>
    </row>
    <row r="3" spans="1:12" ht="12">
      <c r="A3" s="100" t="s">
        <v>119</v>
      </c>
      <c r="B3" s="40" t="s">
        <v>120</v>
      </c>
      <c r="C3" s="101"/>
      <c r="D3" s="40" t="s">
        <v>98</v>
      </c>
      <c r="E3" s="104">
        <f>Bankkonsern!C9</f>
        <v>0</v>
      </c>
      <c r="F3" s="104">
        <f>Bankkonsern!D9</f>
        <v>0</v>
      </c>
      <c r="G3" s="104">
        <f>Bankkonsern!E9</f>
        <v>0</v>
      </c>
      <c r="H3" s="104">
        <f>Bankkonsern!F9</f>
        <v>0</v>
      </c>
      <c r="I3" s="104">
        <f>Bankkonsern!G9</f>
        <v>0</v>
      </c>
      <c r="J3" s="104">
        <f>Bankkonsern!H9</f>
        <v>0</v>
      </c>
      <c r="K3" s="104">
        <f>Bankkonsern!I9</f>
        <v>0</v>
      </c>
      <c r="L3" s="104">
        <f>Bankkonsern!J9</f>
        <v>0</v>
      </c>
    </row>
    <row r="4" spans="1:12" ht="12">
      <c r="A4" s="100" t="s">
        <v>119</v>
      </c>
      <c r="B4" s="40" t="s">
        <v>121</v>
      </c>
      <c r="C4" s="101"/>
      <c r="D4" s="40" t="s">
        <v>99</v>
      </c>
      <c r="E4" s="104">
        <f>Bankkonsern!C10</f>
        <v>0</v>
      </c>
      <c r="F4" s="104">
        <f>Bankkonsern!D10</f>
        <v>0</v>
      </c>
      <c r="G4" s="104">
        <f>Bankkonsern!E10</f>
        <v>0</v>
      </c>
      <c r="H4" s="104">
        <f>Bankkonsern!F10</f>
        <v>0</v>
      </c>
      <c r="I4" s="104">
        <f>Bankkonsern!G10</f>
        <v>0</v>
      </c>
      <c r="J4" s="104">
        <f>Bankkonsern!H10</f>
        <v>0</v>
      </c>
      <c r="K4" s="104">
        <f>Bankkonsern!I10</f>
        <v>0</v>
      </c>
      <c r="L4" s="104">
        <f>Bankkonsern!J10</f>
        <v>0</v>
      </c>
    </row>
    <row r="5" spans="1:12" ht="12">
      <c r="A5" s="101" t="s">
        <v>127</v>
      </c>
      <c r="B5" s="40"/>
      <c r="C5" s="101"/>
      <c r="D5" s="40" t="s">
        <v>100</v>
      </c>
      <c r="E5" s="104">
        <f>Bankkonsern!C11</f>
        <v>0</v>
      </c>
      <c r="F5" s="104">
        <f>Bankkonsern!D11</f>
        <v>0</v>
      </c>
      <c r="G5" s="104">
        <f>Bankkonsern!E11</f>
        <v>0</v>
      </c>
      <c r="H5" s="104">
        <f>Bankkonsern!F11</f>
        <v>0</v>
      </c>
      <c r="I5" s="104">
        <f>Bankkonsern!G11</f>
        <v>0</v>
      </c>
      <c r="J5" s="104">
        <f>Bankkonsern!H11</f>
        <v>0</v>
      </c>
      <c r="K5" s="104">
        <f>Bankkonsern!I11</f>
        <v>0</v>
      </c>
      <c r="L5" s="104">
        <f>Bankkonsern!J11</f>
        <v>0</v>
      </c>
    </row>
    <row r="6" spans="1:12">
      <c r="A6" s="58" t="s">
        <v>122</v>
      </c>
      <c r="B6" s="101"/>
      <c r="C6" s="58">
        <v>11</v>
      </c>
      <c r="D6" s="58" t="s">
        <v>11</v>
      </c>
      <c r="E6" s="104">
        <f>Bankkonsern!C16</f>
        <v>0</v>
      </c>
      <c r="F6" s="104">
        <f>Bankkonsern!D16</f>
        <v>0</v>
      </c>
      <c r="G6" s="104">
        <f>Bankkonsern!E16</f>
        <v>0</v>
      </c>
      <c r="H6" s="104">
        <f>Bankkonsern!F16</f>
        <v>0</v>
      </c>
      <c r="I6" s="104">
        <f>Bankkonsern!G16</f>
        <v>0</v>
      </c>
      <c r="J6" s="104">
        <f>Bankkonsern!H16</f>
        <v>0</v>
      </c>
      <c r="K6" s="104">
        <f>Bankkonsern!I16</f>
        <v>0</v>
      </c>
      <c r="L6" s="104">
        <f>Bankkonsern!J16</f>
        <v>0</v>
      </c>
    </row>
    <row r="7" spans="1:12">
      <c r="A7" s="58" t="s">
        <v>122</v>
      </c>
      <c r="B7" s="101"/>
      <c r="C7" s="58">
        <v>12</v>
      </c>
      <c r="D7" s="58" t="s">
        <v>13</v>
      </c>
      <c r="E7" s="104">
        <f>Bankkonsern!C17</f>
        <v>0</v>
      </c>
      <c r="F7" s="104">
        <f>Bankkonsern!D17</f>
        <v>0</v>
      </c>
      <c r="G7" s="104">
        <f>Bankkonsern!E17</f>
        <v>0</v>
      </c>
      <c r="H7" s="104">
        <f>Bankkonsern!F17</f>
        <v>0</v>
      </c>
      <c r="I7" s="104">
        <f>Bankkonsern!G17</f>
        <v>0</v>
      </c>
      <c r="J7" s="104">
        <f>Bankkonsern!H17</f>
        <v>0</v>
      </c>
      <c r="K7" s="104">
        <f>Bankkonsern!I17</f>
        <v>0</v>
      </c>
      <c r="L7" s="104">
        <f>Bankkonsern!J17</f>
        <v>0</v>
      </c>
    </row>
    <row r="8" spans="1:12">
      <c r="A8" s="58" t="s">
        <v>122</v>
      </c>
      <c r="B8" s="101"/>
      <c r="C8" s="58">
        <v>13</v>
      </c>
      <c r="D8" s="58" t="s">
        <v>15</v>
      </c>
      <c r="E8" s="104">
        <f>Bankkonsern!C18</f>
        <v>0</v>
      </c>
      <c r="F8" s="104">
        <f>Bankkonsern!D18</f>
        <v>0</v>
      </c>
      <c r="G8" s="104">
        <f>Bankkonsern!E18</f>
        <v>0</v>
      </c>
      <c r="H8" s="104">
        <f>Bankkonsern!F18</f>
        <v>0</v>
      </c>
      <c r="I8" s="104">
        <f>Bankkonsern!G18</f>
        <v>0</v>
      </c>
      <c r="J8" s="104">
        <f>Bankkonsern!H18</f>
        <v>0</v>
      </c>
      <c r="K8" s="104">
        <f>Bankkonsern!I18</f>
        <v>0</v>
      </c>
      <c r="L8" s="104">
        <f>Bankkonsern!J18</f>
        <v>0</v>
      </c>
    </row>
    <row r="9" spans="1:12">
      <c r="A9" s="58" t="s">
        <v>122</v>
      </c>
      <c r="B9" s="101"/>
      <c r="C9" s="101">
        <v>14</v>
      </c>
      <c r="D9" s="44" t="s">
        <v>131</v>
      </c>
      <c r="E9" s="104">
        <f>Bankkonsern!C19</f>
        <v>0</v>
      </c>
      <c r="F9" s="104">
        <f>Bankkonsern!D19</f>
        <v>0</v>
      </c>
      <c r="G9" s="104">
        <f>Bankkonsern!E19</f>
        <v>0</v>
      </c>
      <c r="H9" s="104">
        <f>Bankkonsern!F19</f>
        <v>0</v>
      </c>
      <c r="I9" s="104">
        <f>Bankkonsern!G19</f>
        <v>0</v>
      </c>
      <c r="J9" s="104">
        <f>Bankkonsern!H19</f>
        <v>0</v>
      </c>
      <c r="K9" s="104">
        <f>Bankkonsern!I19</f>
        <v>0</v>
      </c>
      <c r="L9" s="104">
        <f>Bankkonsern!J19</f>
        <v>0</v>
      </c>
    </row>
    <row r="10" spans="1:12">
      <c r="A10" s="58" t="s">
        <v>122</v>
      </c>
      <c r="B10" s="101"/>
      <c r="C10" s="102" t="s">
        <v>123</v>
      </c>
      <c r="D10" s="44" t="s">
        <v>132</v>
      </c>
      <c r="E10" s="104">
        <f>Bankkonsern!C20-Bankkonsern!C21</f>
        <v>0</v>
      </c>
      <c r="F10" s="104">
        <f>Bankkonsern!D20-Bankkonsern!D21</f>
        <v>0</v>
      </c>
      <c r="G10" s="104">
        <f>Bankkonsern!E20-Bankkonsern!E21</f>
        <v>0</v>
      </c>
      <c r="H10" s="104">
        <f>Bankkonsern!F20-Bankkonsern!F21</f>
        <v>0</v>
      </c>
      <c r="I10" s="104">
        <f>Bankkonsern!G20-Bankkonsern!G21</f>
        <v>0</v>
      </c>
      <c r="J10" s="104">
        <f>Bankkonsern!H20-Bankkonsern!H21</f>
        <v>0</v>
      </c>
      <c r="K10" s="104">
        <f>Bankkonsern!I20-Bankkonsern!I21</f>
        <v>0</v>
      </c>
      <c r="L10" s="104">
        <f>Bankkonsern!J20-Bankkonsern!J21</f>
        <v>0</v>
      </c>
    </row>
    <row r="11" spans="1:12" ht="12">
      <c r="A11" s="58" t="s">
        <v>122</v>
      </c>
      <c r="B11" s="101"/>
      <c r="C11" s="103" t="s">
        <v>124</v>
      </c>
      <c r="D11" s="40" t="s">
        <v>18</v>
      </c>
      <c r="E11" s="104">
        <f>Bankkonsern!C21</f>
        <v>0</v>
      </c>
      <c r="F11" s="104">
        <f>Bankkonsern!D21</f>
        <v>0</v>
      </c>
      <c r="G11" s="104">
        <f>Bankkonsern!E21</f>
        <v>0</v>
      </c>
      <c r="H11" s="104">
        <f>Bankkonsern!F21</f>
        <v>0</v>
      </c>
      <c r="I11" s="104">
        <f>Bankkonsern!G21</f>
        <v>0</v>
      </c>
      <c r="J11" s="104">
        <f>Bankkonsern!H21</f>
        <v>0</v>
      </c>
      <c r="K11" s="104">
        <f>Bankkonsern!I21</f>
        <v>0</v>
      </c>
      <c r="L11" s="104">
        <f>Bankkonsern!J21</f>
        <v>0</v>
      </c>
    </row>
    <row r="12" spans="1:12">
      <c r="A12" s="58" t="s">
        <v>122</v>
      </c>
      <c r="B12" s="101"/>
      <c r="C12" s="101">
        <v>22</v>
      </c>
      <c r="D12" s="44" t="s">
        <v>20</v>
      </c>
      <c r="E12" s="104">
        <f>Bankkonsern!C22</f>
        <v>0</v>
      </c>
      <c r="F12" s="104">
        <f>Bankkonsern!D22</f>
        <v>0</v>
      </c>
      <c r="G12" s="104">
        <f>Bankkonsern!E22</f>
        <v>0</v>
      </c>
      <c r="H12" s="104">
        <f>Bankkonsern!F22</f>
        <v>0</v>
      </c>
      <c r="I12" s="104">
        <f>Bankkonsern!G22</f>
        <v>0</v>
      </c>
      <c r="J12" s="104">
        <f>Bankkonsern!H22</f>
        <v>0</v>
      </c>
      <c r="K12" s="104">
        <f>Bankkonsern!I22</f>
        <v>0</v>
      </c>
      <c r="L12" s="104">
        <f>Bankkonsern!J22</f>
        <v>0</v>
      </c>
    </row>
    <row r="13" spans="1:12">
      <c r="A13" s="58" t="s">
        <v>122</v>
      </c>
      <c r="B13" s="101"/>
      <c r="C13" s="101">
        <v>23</v>
      </c>
      <c r="D13" s="44" t="s">
        <v>22</v>
      </c>
      <c r="E13" s="104">
        <f>Bankkonsern!C23</f>
        <v>0</v>
      </c>
      <c r="F13" s="104">
        <f>Bankkonsern!D23</f>
        <v>0</v>
      </c>
      <c r="G13" s="104">
        <f>Bankkonsern!E23</f>
        <v>0</v>
      </c>
      <c r="H13" s="104">
        <f>Bankkonsern!F23</f>
        <v>0</v>
      </c>
      <c r="I13" s="104">
        <f>Bankkonsern!G23</f>
        <v>0</v>
      </c>
      <c r="J13" s="104">
        <f>Bankkonsern!H23</f>
        <v>0</v>
      </c>
      <c r="K13" s="104">
        <f>Bankkonsern!I23</f>
        <v>0</v>
      </c>
      <c r="L13" s="104">
        <f>Bankkonsern!J23</f>
        <v>0</v>
      </c>
    </row>
    <row r="14" spans="1:12">
      <c r="A14" s="58" t="s">
        <v>122</v>
      </c>
      <c r="B14" s="101"/>
      <c r="C14" s="101">
        <v>25</v>
      </c>
      <c r="D14" s="44" t="s">
        <v>24</v>
      </c>
      <c r="E14" s="104">
        <f>Bankkonsern!C24</f>
        <v>0</v>
      </c>
      <c r="F14" s="104">
        <f>Bankkonsern!D24</f>
        <v>0</v>
      </c>
      <c r="G14" s="104">
        <f>Bankkonsern!E24</f>
        <v>0</v>
      </c>
      <c r="H14" s="104">
        <f>Bankkonsern!F24</f>
        <v>0</v>
      </c>
      <c r="I14" s="104">
        <f>Bankkonsern!G24</f>
        <v>0</v>
      </c>
      <c r="J14" s="104">
        <f>Bankkonsern!H24</f>
        <v>0</v>
      </c>
      <c r="K14" s="104">
        <f>Bankkonsern!I24</f>
        <v>0</v>
      </c>
      <c r="L14" s="104">
        <f>Bankkonsern!J24</f>
        <v>0</v>
      </c>
    </row>
    <row r="15" spans="1:12">
      <c r="A15" s="58" t="s">
        <v>122</v>
      </c>
      <c r="B15" s="101"/>
      <c r="C15" s="101">
        <v>33</v>
      </c>
      <c r="D15" s="44" t="s">
        <v>26</v>
      </c>
      <c r="E15" s="104">
        <f>Bankkonsern!C25</f>
        <v>0</v>
      </c>
      <c r="F15" s="104">
        <f>Bankkonsern!D25</f>
        <v>0</v>
      </c>
      <c r="G15" s="104">
        <f>Bankkonsern!E25</f>
        <v>0</v>
      </c>
      <c r="H15" s="104">
        <f>Bankkonsern!F25</f>
        <v>0</v>
      </c>
      <c r="I15" s="104">
        <f>Bankkonsern!G25</f>
        <v>0</v>
      </c>
      <c r="J15" s="104">
        <f>Bankkonsern!H25</f>
        <v>0</v>
      </c>
      <c r="K15" s="104">
        <f>Bankkonsern!I25</f>
        <v>0</v>
      </c>
      <c r="L15" s="104">
        <f>Bankkonsern!J25</f>
        <v>0</v>
      </c>
    </row>
    <row r="16" spans="1:12">
      <c r="A16" s="58" t="s">
        <v>122</v>
      </c>
      <c r="B16" s="101"/>
      <c r="C16" s="101">
        <v>35</v>
      </c>
      <c r="D16" s="44" t="s">
        <v>28</v>
      </c>
      <c r="E16" s="104">
        <f>Bankkonsern!C26</f>
        <v>0</v>
      </c>
      <c r="F16" s="104">
        <f>Bankkonsern!D26</f>
        <v>0</v>
      </c>
      <c r="G16" s="104">
        <f>Bankkonsern!E26</f>
        <v>0</v>
      </c>
      <c r="H16" s="104">
        <f>Bankkonsern!F26</f>
        <v>0</v>
      </c>
      <c r="I16" s="104">
        <f>Bankkonsern!G26</f>
        <v>0</v>
      </c>
      <c r="J16" s="104">
        <f>Bankkonsern!H26</f>
        <v>0</v>
      </c>
      <c r="K16" s="104">
        <f>Bankkonsern!I26</f>
        <v>0</v>
      </c>
      <c r="L16" s="104">
        <f>Bankkonsern!J26</f>
        <v>0</v>
      </c>
    </row>
    <row r="17" spans="1:12">
      <c r="A17" s="58" t="s">
        <v>122</v>
      </c>
      <c r="B17" s="101"/>
      <c r="C17" s="101">
        <v>36</v>
      </c>
      <c r="D17" s="44" t="s">
        <v>133</v>
      </c>
      <c r="E17" s="104">
        <f>Bankkonsern!C27</f>
        <v>0</v>
      </c>
      <c r="F17" s="104">
        <f>Bankkonsern!D27</f>
        <v>0</v>
      </c>
      <c r="G17" s="104">
        <f>Bankkonsern!E27</f>
        <v>0</v>
      </c>
      <c r="H17" s="104">
        <f>Bankkonsern!F27</f>
        <v>0</v>
      </c>
      <c r="I17" s="104">
        <f>Bankkonsern!G27</f>
        <v>0</v>
      </c>
      <c r="J17" s="104">
        <f>Bankkonsern!H27</f>
        <v>0</v>
      </c>
      <c r="K17" s="104">
        <f>Bankkonsern!I27</f>
        <v>0</v>
      </c>
      <c r="L17" s="104">
        <f>Bankkonsern!J27</f>
        <v>0</v>
      </c>
    </row>
    <row r="18" spans="1:12">
      <c r="A18" s="58" t="s">
        <v>122</v>
      </c>
      <c r="B18" s="101"/>
      <c r="C18" s="101">
        <v>41</v>
      </c>
      <c r="D18" s="44" t="s">
        <v>31</v>
      </c>
      <c r="E18" s="104">
        <f>Bankkonsern!C28</f>
        <v>0</v>
      </c>
      <c r="F18" s="104">
        <f>Bankkonsern!D28</f>
        <v>0</v>
      </c>
      <c r="G18" s="104">
        <f>Bankkonsern!E28</f>
        <v>0</v>
      </c>
      <c r="H18" s="104">
        <f>Bankkonsern!F28</f>
        <v>0</v>
      </c>
      <c r="I18" s="104">
        <f>Bankkonsern!G28</f>
        <v>0</v>
      </c>
      <c r="J18" s="104">
        <f>Bankkonsern!H28</f>
        <v>0</v>
      </c>
      <c r="K18" s="104">
        <f>Bankkonsern!I28</f>
        <v>0</v>
      </c>
      <c r="L18" s="104">
        <f>Bankkonsern!J28</f>
        <v>0</v>
      </c>
    </row>
    <row r="19" spans="1:12">
      <c r="A19" s="58" t="s">
        <v>122</v>
      </c>
      <c r="B19" s="101"/>
      <c r="C19" s="101">
        <v>43</v>
      </c>
      <c r="D19" s="44" t="s">
        <v>33</v>
      </c>
      <c r="E19" s="104">
        <f>Bankkonsern!C29</f>
        <v>0</v>
      </c>
      <c r="F19" s="104">
        <f>Bankkonsern!D29</f>
        <v>0</v>
      </c>
      <c r="G19" s="104">
        <f>Bankkonsern!E29</f>
        <v>0</v>
      </c>
      <c r="H19" s="104">
        <f>Bankkonsern!F29</f>
        <v>0</v>
      </c>
      <c r="I19" s="104">
        <f>Bankkonsern!G29</f>
        <v>0</v>
      </c>
      <c r="J19" s="104">
        <f>Bankkonsern!H29</f>
        <v>0</v>
      </c>
      <c r="K19" s="104">
        <f>Bankkonsern!I29</f>
        <v>0</v>
      </c>
      <c r="L19" s="104">
        <f>Bankkonsern!J29</f>
        <v>0</v>
      </c>
    </row>
    <row r="20" spans="1:12">
      <c r="A20" s="58" t="s">
        <v>122</v>
      </c>
      <c r="B20" s="101"/>
      <c r="C20" s="101">
        <v>45</v>
      </c>
      <c r="D20" s="44" t="s">
        <v>134</v>
      </c>
      <c r="E20" s="104">
        <f>Bankkonsern!C30</f>
        <v>0</v>
      </c>
      <c r="F20" s="104">
        <f>Bankkonsern!D30</f>
        <v>0</v>
      </c>
      <c r="G20" s="104">
        <f>Bankkonsern!E30</f>
        <v>0</v>
      </c>
      <c r="H20" s="104">
        <f>Bankkonsern!F30</f>
        <v>0</v>
      </c>
      <c r="I20" s="104">
        <f>Bankkonsern!G30</f>
        <v>0</v>
      </c>
      <c r="J20" s="104">
        <f>Bankkonsern!H30</f>
        <v>0</v>
      </c>
      <c r="K20" s="104">
        <f>Bankkonsern!I30</f>
        <v>0</v>
      </c>
      <c r="L20" s="104">
        <f>Bankkonsern!J30</f>
        <v>0</v>
      </c>
    </row>
    <row r="21" spans="1:12">
      <c r="A21" s="58" t="s">
        <v>122</v>
      </c>
      <c r="B21" s="101"/>
      <c r="C21" s="101">
        <v>49</v>
      </c>
      <c r="D21" s="44" t="s">
        <v>137</v>
      </c>
      <c r="E21" s="104">
        <f>Bankkonsern!C31</f>
        <v>0</v>
      </c>
      <c r="F21" s="104">
        <f>Bankkonsern!D31</f>
        <v>0</v>
      </c>
      <c r="G21" s="104">
        <f>Bankkonsern!E31</f>
        <v>0</v>
      </c>
      <c r="H21" s="104">
        <f>Bankkonsern!F31</f>
        <v>0</v>
      </c>
      <c r="I21" s="104">
        <f>Bankkonsern!G31</f>
        <v>0</v>
      </c>
      <c r="J21" s="104">
        <f>Bankkonsern!H31</f>
        <v>0</v>
      </c>
      <c r="K21" s="104">
        <f>Bankkonsern!I31</f>
        <v>0</v>
      </c>
      <c r="L21" s="104">
        <f>Bankkonsern!J31</f>
        <v>0</v>
      </c>
    </row>
    <row r="22" spans="1:12">
      <c r="A22" s="58" t="s">
        <v>122</v>
      </c>
      <c r="B22" s="101"/>
      <c r="C22" s="102" t="s">
        <v>125</v>
      </c>
      <c r="D22" s="44" t="s">
        <v>128</v>
      </c>
      <c r="E22" s="104">
        <f>Bankkonsern!C32-Bankkonsern!C33</f>
        <v>0</v>
      </c>
      <c r="F22" s="104">
        <f>Bankkonsern!D32-Bankkonsern!D33</f>
        <v>0</v>
      </c>
      <c r="G22" s="104">
        <f>Bankkonsern!E32-Bankkonsern!E33</f>
        <v>0</v>
      </c>
      <c r="H22" s="104">
        <f>Bankkonsern!F32-Bankkonsern!F33</f>
        <v>0</v>
      </c>
      <c r="I22" s="104">
        <f>Bankkonsern!G32-Bankkonsern!G33</f>
        <v>0</v>
      </c>
      <c r="J22" s="104">
        <f>Bankkonsern!H32-Bankkonsern!H33</f>
        <v>0</v>
      </c>
      <c r="K22" s="104">
        <f>Bankkonsern!I32-Bankkonsern!I33</f>
        <v>0</v>
      </c>
      <c r="L22" s="104">
        <f>Bankkonsern!J32-Bankkonsern!J33</f>
        <v>0</v>
      </c>
    </row>
    <row r="23" spans="1:12" ht="12">
      <c r="A23" s="58" t="s">
        <v>122</v>
      </c>
      <c r="B23" s="101"/>
      <c r="C23" s="103" t="s">
        <v>126</v>
      </c>
      <c r="D23" s="40" t="s">
        <v>135</v>
      </c>
      <c r="E23" s="104">
        <f>Bankkonsern!C33</f>
        <v>0</v>
      </c>
      <c r="F23" s="104">
        <f>Bankkonsern!D33</f>
        <v>0</v>
      </c>
      <c r="G23" s="104">
        <f>Bankkonsern!E33</f>
        <v>0</v>
      </c>
      <c r="H23" s="104">
        <f>Bankkonsern!F33</f>
        <v>0</v>
      </c>
      <c r="I23" s="104">
        <f>Bankkonsern!G33</f>
        <v>0</v>
      </c>
      <c r="J23" s="104">
        <f>Bankkonsern!H33</f>
        <v>0</v>
      </c>
      <c r="K23" s="104">
        <f>Bankkonsern!I33</f>
        <v>0</v>
      </c>
      <c r="L23" s="104">
        <f>Bankkonsern!J33</f>
        <v>0</v>
      </c>
    </row>
    <row r="24" spans="1:12">
      <c r="A24" s="58" t="s">
        <v>122</v>
      </c>
      <c r="B24" s="101"/>
      <c r="C24" s="101">
        <v>55</v>
      </c>
      <c r="D24" s="44" t="s">
        <v>39</v>
      </c>
      <c r="E24" s="104">
        <f>Bankkonsern!C34</f>
        <v>0</v>
      </c>
      <c r="F24" s="104">
        <f>Bankkonsern!D34</f>
        <v>0</v>
      </c>
      <c r="G24" s="104">
        <f>Bankkonsern!E34</f>
        <v>0</v>
      </c>
      <c r="H24" s="104">
        <f>Bankkonsern!F34</f>
        <v>0</v>
      </c>
      <c r="I24" s="104">
        <f>Bankkonsern!G34</f>
        <v>0</v>
      </c>
      <c r="J24" s="104">
        <f>Bankkonsern!H34</f>
        <v>0</v>
      </c>
      <c r="K24" s="104">
        <f>Bankkonsern!I34</f>
        <v>0</v>
      </c>
      <c r="L24" s="104">
        <f>Bankkonsern!J34</f>
        <v>0</v>
      </c>
    </row>
    <row r="25" spans="1:12">
      <c r="A25" s="58" t="s">
        <v>122</v>
      </c>
      <c r="B25" s="101"/>
      <c r="C25" s="101">
        <v>63</v>
      </c>
      <c r="D25" s="44" t="s">
        <v>41</v>
      </c>
      <c r="E25" s="104">
        <f>Bankkonsern!C35</f>
        <v>0</v>
      </c>
      <c r="F25" s="104">
        <f>Bankkonsern!D35</f>
        <v>0</v>
      </c>
      <c r="G25" s="104">
        <f>Bankkonsern!E35</f>
        <v>0</v>
      </c>
      <c r="H25" s="104">
        <f>Bankkonsern!F35</f>
        <v>0</v>
      </c>
      <c r="I25" s="104">
        <f>Bankkonsern!G35</f>
        <v>0</v>
      </c>
      <c r="J25" s="104">
        <f>Bankkonsern!H35</f>
        <v>0</v>
      </c>
      <c r="K25" s="104">
        <f>Bankkonsern!I35</f>
        <v>0</v>
      </c>
      <c r="L25" s="104">
        <f>Bankkonsern!J35</f>
        <v>0</v>
      </c>
    </row>
    <row r="26" spans="1:12">
      <c r="A26" s="58" t="s">
        <v>122</v>
      </c>
      <c r="B26" s="101"/>
      <c r="C26" s="101">
        <v>68</v>
      </c>
      <c r="D26" s="44" t="s">
        <v>43</v>
      </c>
      <c r="E26" s="104">
        <f>Bankkonsern!C36</f>
        <v>0</v>
      </c>
      <c r="F26" s="104">
        <f>Bankkonsern!D36</f>
        <v>0</v>
      </c>
      <c r="G26" s="104">
        <f>Bankkonsern!E36</f>
        <v>0</v>
      </c>
      <c r="H26" s="104">
        <f>Bankkonsern!F36</f>
        <v>0</v>
      </c>
      <c r="I26" s="104">
        <f>Bankkonsern!G36</f>
        <v>0</v>
      </c>
      <c r="J26" s="104">
        <f>Bankkonsern!H36</f>
        <v>0</v>
      </c>
      <c r="K26" s="104">
        <f>Bankkonsern!I36</f>
        <v>0</v>
      </c>
      <c r="L26" s="104">
        <f>Bankkonsern!J36</f>
        <v>0</v>
      </c>
    </row>
    <row r="27" spans="1:12">
      <c r="A27" s="58" t="s">
        <v>122</v>
      </c>
      <c r="B27" s="101"/>
      <c r="C27" s="101">
        <v>73</v>
      </c>
      <c r="D27" s="44" t="s">
        <v>136</v>
      </c>
      <c r="E27" s="104">
        <f>Bankkonsern!C37</f>
        <v>0</v>
      </c>
      <c r="F27" s="104">
        <f>Bankkonsern!D37</f>
        <v>0</v>
      </c>
      <c r="G27" s="104">
        <f>Bankkonsern!E37</f>
        <v>0</v>
      </c>
      <c r="H27" s="104">
        <f>Bankkonsern!F37</f>
        <v>0</v>
      </c>
      <c r="I27" s="104">
        <f>Bankkonsern!G37</f>
        <v>0</v>
      </c>
      <c r="J27" s="104">
        <f>Bankkonsern!H37</f>
        <v>0</v>
      </c>
      <c r="K27" s="104">
        <f>Bankkonsern!I37</f>
        <v>0</v>
      </c>
      <c r="L27" s="104">
        <f>Bankkonsern!J37</f>
        <v>0</v>
      </c>
    </row>
    <row r="28" spans="1:12">
      <c r="A28" s="58" t="s">
        <v>122</v>
      </c>
      <c r="B28" s="101"/>
      <c r="C28" s="101">
        <v>83</v>
      </c>
      <c r="D28" s="44" t="s">
        <v>46</v>
      </c>
      <c r="E28" s="104">
        <f>Bankkonsern!C38</f>
        <v>0</v>
      </c>
      <c r="F28" s="104">
        <f>Bankkonsern!D38</f>
        <v>0</v>
      </c>
      <c r="G28" s="104">
        <f>Bankkonsern!E38</f>
        <v>0</v>
      </c>
      <c r="H28" s="104">
        <f>Bankkonsern!F38</f>
        <v>0</v>
      </c>
      <c r="I28" s="104">
        <f>Bankkonsern!G38</f>
        <v>0</v>
      </c>
      <c r="J28" s="104">
        <f>Bankkonsern!H38</f>
        <v>0</v>
      </c>
      <c r="K28" s="104">
        <f>Bankkonsern!I38</f>
        <v>0</v>
      </c>
      <c r="L28" s="104">
        <f>Bankkonsern!J38</f>
        <v>0</v>
      </c>
    </row>
    <row r="29" spans="1:12">
      <c r="A29" s="58" t="s">
        <v>122</v>
      </c>
      <c r="B29" s="101"/>
      <c r="C29" s="62">
        <v>93</v>
      </c>
      <c r="D29" s="62" t="s">
        <v>48</v>
      </c>
      <c r="E29" s="104">
        <f>Bankkonsern!C39</f>
        <v>0</v>
      </c>
      <c r="F29" s="104">
        <f>Bankkonsern!D39</f>
        <v>0</v>
      </c>
      <c r="G29" s="104">
        <f>Bankkonsern!E39</f>
        <v>0</v>
      </c>
      <c r="H29" s="104">
        <f>Bankkonsern!F39</f>
        <v>0</v>
      </c>
      <c r="I29" s="104">
        <f>Bankkonsern!G39</f>
        <v>0</v>
      </c>
      <c r="J29" s="104">
        <f>Bankkonsern!H39</f>
        <v>0</v>
      </c>
      <c r="K29" s="104">
        <f>Bankkonsern!I39</f>
        <v>0</v>
      </c>
      <c r="L29" s="104">
        <f>Bankkonsern!J39</f>
        <v>0</v>
      </c>
    </row>
    <row r="30" spans="1:12">
      <c r="A30" s="58" t="s">
        <v>122</v>
      </c>
      <c r="B30" s="101"/>
      <c r="C30" s="62">
        <v>97</v>
      </c>
      <c r="D30" s="62" t="s">
        <v>129</v>
      </c>
      <c r="E30" s="104">
        <f>Bankkonsern!C40</f>
        <v>0</v>
      </c>
      <c r="F30" s="104">
        <f>Bankkonsern!D40</f>
        <v>0</v>
      </c>
      <c r="G30" s="104">
        <f>Bankkonsern!E40</f>
        <v>0</v>
      </c>
      <c r="H30" s="104">
        <f>Bankkonsern!F40</f>
        <v>0</v>
      </c>
      <c r="I30" s="104">
        <f>Bankkonsern!G40</f>
        <v>0</v>
      </c>
      <c r="J30" s="104">
        <f>Bankkonsern!H40</f>
        <v>0</v>
      </c>
      <c r="K30" s="104">
        <f>Bankkonsern!I40</f>
        <v>0</v>
      </c>
      <c r="L30" s="104">
        <f>Bankkonsern!J40</f>
        <v>0</v>
      </c>
    </row>
    <row r="31" spans="1:12" ht="18" customHeight="1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</row>
  </sheetData>
  <sheetProtection algorithmName="SHA-512" hashValue="//m1hwhbdnFBE6gV1XJZmdtKP5W4YYUYXq+l6xb9+fyWedDi1lPxLEH/92YiwVbvqusNVgN6mKWT4eX7k7UhaQ==" saltValue="YeE6nB3ffETMoJrrxOTXyw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4F07-6D0E-4219-B0B5-49CDE5D31312}">
  <sheetPr codeName="Ark5"/>
  <dimension ref="A1:L31"/>
  <sheetViews>
    <sheetView zoomScale="90" zoomScaleNormal="90" workbookViewId="0">
      <selection activeCell="D2" sqref="D2"/>
    </sheetView>
  </sheetViews>
  <sheetFormatPr baseColWidth="10" defaultColWidth="20.7265625" defaultRowHeight="11.5"/>
  <cols>
    <col min="1" max="1" width="10.1796875" style="19" customWidth="1"/>
    <col min="2" max="2" width="27.26953125" style="19" customWidth="1"/>
    <col min="3" max="3" width="13" style="19" customWidth="1"/>
    <col min="4" max="4" width="58.7265625" style="19" customWidth="1"/>
    <col min="5" max="5" width="14" style="19" customWidth="1"/>
    <col min="6" max="6" width="28.453125" style="19" customWidth="1"/>
    <col min="7" max="8" width="18.7265625" style="19" customWidth="1"/>
    <col min="9" max="9" width="17.54296875" style="19" customWidth="1"/>
    <col min="10" max="10" width="18.7265625" style="19" customWidth="1"/>
    <col min="11" max="11" width="22" style="19" customWidth="1"/>
    <col min="12" max="12" width="19.7265625" style="19" customWidth="1"/>
    <col min="13" max="16384" width="20.7265625" style="19"/>
  </cols>
  <sheetData>
    <row r="1" spans="1:12" ht="22.5" customHeight="1">
      <c r="A1" s="25" t="s">
        <v>107</v>
      </c>
      <c r="B1" s="25" t="s">
        <v>108</v>
      </c>
      <c r="C1" s="25" t="s">
        <v>109</v>
      </c>
      <c r="D1" s="25" t="s">
        <v>110</v>
      </c>
      <c r="E1" s="99" t="s">
        <v>111</v>
      </c>
      <c r="F1" s="99" t="s">
        <v>112</v>
      </c>
      <c r="G1" s="99" t="s">
        <v>113</v>
      </c>
      <c r="H1" s="99" t="s">
        <v>114</v>
      </c>
      <c r="I1" s="99" t="s">
        <v>115</v>
      </c>
      <c r="J1" s="99" t="s">
        <v>116</v>
      </c>
      <c r="K1" s="99" t="s">
        <v>117</v>
      </c>
      <c r="L1" s="99" t="s">
        <v>118</v>
      </c>
    </row>
    <row r="2" spans="1:12">
      <c r="A2" s="101" t="s">
        <v>119</v>
      </c>
      <c r="B2" s="101" t="s">
        <v>127</v>
      </c>
      <c r="C2" s="101"/>
      <c r="D2" s="101" t="s">
        <v>5</v>
      </c>
      <c r="E2" s="104">
        <f>Morbank!C8-(Morbank!C9+Morbank!C10)</f>
        <v>0</v>
      </c>
      <c r="F2" s="104">
        <f>Morbank!D8-(Morbank!D9+Morbank!D10)</f>
        <v>0</v>
      </c>
      <c r="G2" s="104">
        <f>Morbank!E8-(Morbank!E9+Morbank!E10)</f>
        <v>0</v>
      </c>
      <c r="H2" s="104">
        <f>Morbank!F8-(Morbank!F9+Morbank!F10)</f>
        <v>0</v>
      </c>
      <c r="I2" s="104">
        <f>Morbank!G8-(Morbank!G9+Morbank!G10)</f>
        <v>0</v>
      </c>
      <c r="J2" s="104">
        <f>Morbank!H8-(Morbank!H9+Morbank!H10)</f>
        <v>0</v>
      </c>
      <c r="K2" s="104">
        <f>Morbank!I8-(Morbank!I9+Morbank!I10)</f>
        <v>0</v>
      </c>
      <c r="L2" s="104">
        <f>Morbank!J8-(Morbank!J9+Morbank!J10)</f>
        <v>0</v>
      </c>
    </row>
    <row r="3" spans="1:12" ht="12">
      <c r="A3" s="100" t="s">
        <v>119</v>
      </c>
      <c r="B3" s="40" t="s">
        <v>120</v>
      </c>
      <c r="C3" s="101"/>
      <c r="D3" s="40" t="s">
        <v>98</v>
      </c>
      <c r="E3" s="104">
        <f>Morbank!C9</f>
        <v>0</v>
      </c>
      <c r="F3" s="104">
        <f>Morbank!D9</f>
        <v>0</v>
      </c>
      <c r="G3" s="104">
        <f>Morbank!E9</f>
        <v>0</v>
      </c>
      <c r="H3" s="104">
        <f>Morbank!F9</f>
        <v>0</v>
      </c>
      <c r="I3" s="104">
        <f>Morbank!G9</f>
        <v>0</v>
      </c>
      <c r="J3" s="104">
        <f>Morbank!H9</f>
        <v>0</v>
      </c>
      <c r="K3" s="104">
        <f>Morbank!I9</f>
        <v>0</v>
      </c>
      <c r="L3" s="104">
        <f>Morbank!J9</f>
        <v>0</v>
      </c>
    </row>
    <row r="4" spans="1:12" ht="12">
      <c r="A4" s="100" t="s">
        <v>119</v>
      </c>
      <c r="B4" s="40" t="s">
        <v>121</v>
      </c>
      <c r="C4" s="101"/>
      <c r="D4" s="40" t="s">
        <v>99</v>
      </c>
      <c r="E4" s="104">
        <f>Morbank!C10</f>
        <v>0</v>
      </c>
      <c r="F4" s="104">
        <f>Morbank!D10</f>
        <v>0</v>
      </c>
      <c r="G4" s="104">
        <f>Morbank!E10</f>
        <v>0</v>
      </c>
      <c r="H4" s="104">
        <f>Morbank!F10</f>
        <v>0</v>
      </c>
      <c r="I4" s="104">
        <f>Morbank!G10</f>
        <v>0</v>
      </c>
      <c r="J4" s="104">
        <f>Morbank!H10</f>
        <v>0</v>
      </c>
      <c r="K4" s="104">
        <f>Morbank!I10</f>
        <v>0</v>
      </c>
      <c r="L4" s="104">
        <f>Morbank!J10</f>
        <v>0</v>
      </c>
    </row>
    <row r="5" spans="1:12" ht="12">
      <c r="A5" s="101" t="s">
        <v>127</v>
      </c>
      <c r="B5" s="40"/>
      <c r="C5" s="101"/>
      <c r="D5" s="40" t="s">
        <v>100</v>
      </c>
      <c r="E5" s="104">
        <f>Morbank!C11</f>
        <v>0</v>
      </c>
      <c r="F5" s="104">
        <f>Morbank!D11</f>
        <v>0</v>
      </c>
      <c r="G5" s="104">
        <f>Morbank!E11</f>
        <v>0</v>
      </c>
      <c r="H5" s="104">
        <f>Morbank!F11</f>
        <v>0</v>
      </c>
      <c r="I5" s="104">
        <f>Morbank!G11</f>
        <v>0</v>
      </c>
      <c r="J5" s="104">
        <f>Morbank!H11</f>
        <v>0</v>
      </c>
      <c r="K5" s="104">
        <f>Morbank!I11</f>
        <v>0</v>
      </c>
      <c r="L5" s="104">
        <f>Morbank!J11</f>
        <v>0</v>
      </c>
    </row>
    <row r="6" spans="1:12">
      <c r="A6" s="58" t="s">
        <v>122</v>
      </c>
      <c r="B6" s="101"/>
      <c r="C6" s="58">
        <v>11</v>
      </c>
      <c r="D6" s="58" t="s">
        <v>11</v>
      </c>
      <c r="E6" s="104">
        <f>Morbank!C16</f>
        <v>0</v>
      </c>
      <c r="F6" s="104">
        <f>Morbank!D16</f>
        <v>0</v>
      </c>
      <c r="G6" s="104">
        <f>Morbank!E16</f>
        <v>0</v>
      </c>
      <c r="H6" s="104">
        <f>Morbank!F16</f>
        <v>0</v>
      </c>
      <c r="I6" s="104">
        <f>Morbank!G16</f>
        <v>0</v>
      </c>
      <c r="J6" s="104">
        <f>Morbank!H16</f>
        <v>0</v>
      </c>
      <c r="K6" s="104">
        <f>Morbank!I16</f>
        <v>0</v>
      </c>
      <c r="L6" s="104">
        <f>Morbank!J16</f>
        <v>0</v>
      </c>
    </row>
    <row r="7" spans="1:12">
      <c r="A7" s="58" t="s">
        <v>122</v>
      </c>
      <c r="B7" s="101"/>
      <c r="C7" s="58">
        <v>12</v>
      </c>
      <c r="D7" s="58" t="s">
        <v>13</v>
      </c>
      <c r="E7" s="104">
        <f>Morbank!C17</f>
        <v>0</v>
      </c>
      <c r="F7" s="104">
        <f>Morbank!D17</f>
        <v>0</v>
      </c>
      <c r="G7" s="104">
        <f>Morbank!E17</f>
        <v>0</v>
      </c>
      <c r="H7" s="104">
        <f>Morbank!F17</f>
        <v>0</v>
      </c>
      <c r="I7" s="104">
        <f>Morbank!G17</f>
        <v>0</v>
      </c>
      <c r="J7" s="104">
        <f>Morbank!H17</f>
        <v>0</v>
      </c>
      <c r="K7" s="104">
        <f>Morbank!I17</f>
        <v>0</v>
      </c>
      <c r="L7" s="104">
        <f>Morbank!J17</f>
        <v>0</v>
      </c>
    </row>
    <row r="8" spans="1:12">
      <c r="A8" s="58" t="s">
        <v>122</v>
      </c>
      <c r="B8" s="101"/>
      <c r="C8" s="58">
        <v>13</v>
      </c>
      <c r="D8" s="58" t="s">
        <v>15</v>
      </c>
      <c r="E8" s="104">
        <f>Morbank!C18</f>
        <v>0</v>
      </c>
      <c r="F8" s="104">
        <f>Morbank!D18</f>
        <v>0</v>
      </c>
      <c r="G8" s="104">
        <f>Morbank!E18</f>
        <v>0</v>
      </c>
      <c r="H8" s="104">
        <f>Morbank!F18</f>
        <v>0</v>
      </c>
      <c r="I8" s="104">
        <f>Morbank!G18</f>
        <v>0</v>
      </c>
      <c r="J8" s="104">
        <f>Morbank!H18</f>
        <v>0</v>
      </c>
      <c r="K8" s="104">
        <f>Morbank!I18</f>
        <v>0</v>
      </c>
      <c r="L8" s="104">
        <f>Morbank!J18</f>
        <v>0</v>
      </c>
    </row>
    <row r="9" spans="1:12">
      <c r="A9" s="58" t="s">
        <v>122</v>
      </c>
      <c r="B9" s="101"/>
      <c r="C9" s="101">
        <v>14</v>
      </c>
      <c r="D9" s="44" t="s">
        <v>131</v>
      </c>
      <c r="E9" s="104">
        <f>Morbank!C19</f>
        <v>0</v>
      </c>
      <c r="F9" s="104">
        <f>Morbank!D19</f>
        <v>0</v>
      </c>
      <c r="G9" s="104">
        <f>Morbank!E19</f>
        <v>0</v>
      </c>
      <c r="H9" s="104">
        <f>Morbank!F19</f>
        <v>0</v>
      </c>
      <c r="I9" s="104">
        <f>Morbank!G19</f>
        <v>0</v>
      </c>
      <c r="J9" s="104">
        <f>Morbank!H19</f>
        <v>0</v>
      </c>
      <c r="K9" s="104">
        <f>Morbank!I19</f>
        <v>0</v>
      </c>
      <c r="L9" s="104">
        <f>Morbank!J19</f>
        <v>0</v>
      </c>
    </row>
    <row r="10" spans="1:12">
      <c r="A10" s="58" t="s">
        <v>122</v>
      </c>
      <c r="B10" s="101"/>
      <c r="C10" s="102" t="s">
        <v>123</v>
      </c>
      <c r="D10" s="44" t="s">
        <v>132</v>
      </c>
      <c r="E10" s="104">
        <f>Morbank!C20-Morbank!C21</f>
        <v>0</v>
      </c>
      <c r="F10" s="104">
        <f>Morbank!D20-Morbank!D21</f>
        <v>0</v>
      </c>
      <c r="G10" s="104">
        <f>Morbank!E20-Morbank!E21</f>
        <v>0</v>
      </c>
      <c r="H10" s="104">
        <f>Morbank!F20-Morbank!F21</f>
        <v>0</v>
      </c>
      <c r="I10" s="104">
        <f>Morbank!G20-Morbank!G21</f>
        <v>0</v>
      </c>
      <c r="J10" s="104">
        <f>Morbank!H20-Morbank!H21</f>
        <v>0</v>
      </c>
      <c r="K10" s="104">
        <f>Morbank!I20-Morbank!I21</f>
        <v>0</v>
      </c>
      <c r="L10" s="104">
        <f>Morbank!J20-Morbank!J21</f>
        <v>0</v>
      </c>
    </row>
    <row r="11" spans="1:12" ht="12">
      <c r="A11" s="58" t="s">
        <v>122</v>
      </c>
      <c r="B11" s="101"/>
      <c r="C11" s="103" t="s">
        <v>124</v>
      </c>
      <c r="D11" s="40" t="s">
        <v>18</v>
      </c>
      <c r="E11" s="104">
        <f>Morbank!C21</f>
        <v>0</v>
      </c>
      <c r="F11" s="104">
        <f>Morbank!D21</f>
        <v>0</v>
      </c>
      <c r="G11" s="104">
        <f>Morbank!E21</f>
        <v>0</v>
      </c>
      <c r="H11" s="104">
        <f>Morbank!F21</f>
        <v>0</v>
      </c>
      <c r="I11" s="104">
        <f>Morbank!G21</f>
        <v>0</v>
      </c>
      <c r="J11" s="104">
        <f>Morbank!H21</f>
        <v>0</v>
      </c>
      <c r="K11" s="104">
        <f>Morbank!I21</f>
        <v>0</v>
      </c>
      <c r="L11" s="104">
        <f>Morbank!J21</f>
        <v>0</v>
      </c>
    </row>
    <row r="12" spans="1:12">
      <c r="A12" s="58" t="s">
        <v>122</v>
      </c>
      <c r="B12" s="101"/>
      <c r="C12" s="101">
        <v>22</v>
      </c>
      <c r="D12" s="44" t="s">
        <v>20</v>
      </c>
      <c r="E12" s="104">
        <f>Morbank!C22</f>
        <v>0</v>
      </c>
      <c r="F12" s="104">
        <f>Morbank!D22</f>
        <v>0</v>
      </c>
      <c r="G12" s="104">
        <f>Morbank!E22</f>
        <v>0</v>
      </c>
      <c r="H12" s="104">
        <f>Morbank!F22</f>
        <v>0</v>
      </c>
      <c r="I12" s="104">
        <f>Morbank!G22</f>
        <v>0</v>
      </c>
      <c r="J12" s="104">
        <f>Morbank!H22</f>
        <v>0</v>
      </c>
      <c r="K12" s="104">
        <f>Morbank!I22</f>
        <v>0</v>
      </c>
      <c r="L12" s="104">
        <f>Morbank!J22</f>
        <v>0</v>
      </c>
    </row>
    <row r="13" spans="1:12">
      <c r="A13" s="58" t="s">
        <v>122</v>
      </c>
      <c r="B13" s="101"/>
      <c r="C13" s="101">
        <v>23</v>
      </c>
      <c r="D13" s="44" t="s">
        <v>22</v>
      </c>
      <c r="E13" s="104">
        <f>Morbank!C23</f>
        <v>0</v>
      </c>
      <c r="F13" s="104">
        <f>Morbank!D23</f>
        <v>0</v>
      </c>
      <c r="G13" s="104">
        <f>Morbank!E23</f>
        <v>0</v>
      </c>
      <c r="H13" s="104">
        <f>Morbank!F23</f>
        <v>0</v>
      </c>
      <c r="I13" s="104">
        <f>Morbank!G23</f>
        <v>0</v>
      </c>
      <c r="J13" s="104">
        <f>Morbank!H23</f>
        <v>0</v>
      </c>
      <c r="K13" s="104">
        <f>Morbank!I23</f>
        <v>0</v>
      </c>
      <c r="L13" s="104">
        <f>Morbank!J23</f>
        <v>0</v>
      </c>
    </row>
    <row r="14" spans="1:12">
      <c r="A14" s="58" t="s">
        <v>122</v>
      </c>
      <c r="B14" s="101"/>
      <c r="C14" s="101">
        <v>25</v>
      </c>
      <c r="D14" s="44" t="s">
        <v>24</v>
      </c>
      <c r="E14" s="104">
        <f>Morbank!C24</f>
        <v>0</v>
      </c>
      <c r="F14" s="104">
        <f>Morbank!D24</f>
        <v>0</v>
      </c>
      <c r="G14" s="104">
        <f>Morbank!E24</f>
        <v>0</v>
      </c>
      <c r="H14" s="104">
        <f>Morbank!F24</f>
        <v>0</v>
      </c>
      <c r="I14" s="104">
        <f>Morbank!G24</f>
        <v>0</v>
      </c>
      <c r="J14" s="104">
        <f>Morbank!H24</f>
        <v>0</v>
      </c>
      <c r="K14" s="104">
        <f>Morbank!I24</f>
        <v>0</v>
      </c>
      <c r="L14" s="104">
        <f>Morbank!J24</f>
        <v>0</v>
      </c>
    </row>
    <row r="15" spans="1:12">
      <c r="A15" s="58" t="s">
        <v>122</v>
      </c>
      <c r="B15" s="101"/>
      <c r="C15" s="101">
        <v>33</v>
      </c>
      <c r="D15" s="44" t="s">
        <v>26</v>
      </c>
      <c r="E15" s="104">
        <f>Morbank!C25</f>
        <v>0</v>
      </c>
      <c r="F15" s="104">
        <f>Morbank!D25</f>
        <v>0</v>
      </c>
      <c r="G15" s="104">
        <f>Morbank!E25</f>
        <v>0</v>
      </c>
      <c r="H15" s="104">
        <f>Morbank!F25</f>
        <v>0</v>
      </c>
      <c r="I15" s="104">
        <f>Morbank!G25</f>
        <v>0</v>
      </c>
      <c r="J15" s="104">
        <f>Morbank!H25</f>
        <v>0</v>
      </c>
      <c r="K15" s="104">
        <f>Morbank!I25</f>
        <v>0</v>
      </c>
      <c r="L15" s="104">
        <f>Morbank!J25</f>
        <v>0</v>
      </c>
    </row>
    <row r="16" spans="1:12">
      <c r="A16" s="58" t="s">
        <v>122</v>
      </c>
      <c r="B16" s="101"/>
      <c r="C16" s="101">
        <v>35</v>
      </c>
      <c r="D16" s="44" t="s">
        <v>28</v>
      </c>
      <c r="E16" s="104">
        <f>Morbank!C26</f>
        <v>0</v>
      </c>
      <c r="F16" s="104">
        <f>Morbank!D26</f>
        <v>0</v>
      </c>
      <c r="G16" s="104">
        <f>Morbank!E26</f>
        <v>0</v>
      </c>
      <c r="H16" s="104">
        <f>Morbank!F26</f>
        <v>0</v>
      </c>
      <c r="I16" s="104">
        <f>Morbank!G26</f>
        <v>0</v>
      </c>
      <c r="J16" s="104">
        <f>Morbank!H26</f>
        <v>0</v>
      </c>
      <c r="K16" s="104">
        <f>Morbank!I26</f>
        <v>0</v>
      </c>
      <c r="L16" s="104">
        <f>Morbank!J26</f>
        <v>0</v>
      </c>
    </row>
    <row r="17" spans="1:12">
      <c r="A17" s="58" t="s">
        <v>122</v>
      </c>
      <c r="B17" s="101"/>
      <c r="C17" s="101">
        <v>36</v>
      </c>
      <c r="D17" s="44" t="s">
        <v>133</v>
      </c>
      <c r="E17" s="104">
        <f>Morbank!C27</f>
        <v>0</v>
      </c>
      <c r="F17" s="104">
        <f>Morbank!D27</f>
        <v>0</v>
      </c>
      <c r="G17" s="104">
        <f>Morbank!E27</f>
        <v>0</v>
      </c>
      <c r="H17" s="104">
        <f>Morbank!F27</f>
        <v>0</v>
      </c>
      <c r="I17" s="104">
        <f>Morbank!G27</f>
        <v>0</v>
      </c>
      <c r="J17" s="104">
        <f>Morbank!H27</f>
        <v>0</v>
      </c>
      <c r="K17" s="104">
        <f>Morbank!I27</f>
        <v>0</v>
      </c>
      <c r="L17" s="104">
        <f>Morbank!J27</f>
        <v>0</v>
      </c>
    </row>
    <row r="18" spans="1:12">
      <c r="A18" s="58" t="s">
        <v>122</v>
      </c>
      <c r="B18" s="101"/>
      <c r="C18" s="101">
        <v>41</v>
      </c>
      <c r="D18" s="44" t="s">
        <v>31</v>
      </c>
      <c r="E18" s="104">
        <f>Morbank!C28</f>
        <v>0</v>
      </c>
      <c r="F18" s="104">
        <f>Morbank!D28</f>
        <v>0</v>
      </c>
      <c r="G18" s="104">
        <f>Morbank!E28</f>
        <v>0</v>
      </c>
      <c r="H18" s="104">
        <f>Morbank!F28</f>
        <v>0</v>
      </c>
      <c r="I18" s="104">
        <f>Morbank!G28</f>
        <v>0</v>
      </c>
      <c r="J18" s="104">
        <f>Morbank!H28</f>
        <v>0</v>
      </c>
      <c r="K18" s="104">
        <f>Morbank!I28</f>
        <v>0</v>
      </c>
      <c r="L18" s="104">
        <f>Morbank!J28</f>
        <v>0</v>
      </c>
    </row>
    <row r="19" spans="1:12">
      <c r="A19" s="58" t="s">
        <v>122</v>
      </c>
      <c r="B19" s="101"/>
      <c r="C19" s="101">
        <v>43</v>
      </c>
      <c r="D19" s="44" t="s">
        <v>33</v>
      </c>
      <c r="E19" s="104">
        <f>Morbank!C29</f>
        <v>0</v>
      </c>
      <c r="F19" s="104">
        <f>Morbank!D29</f>
        <v>0</v>
      </c>
      <c r="G19" s="104">
        <f>Morbank!E29</f>
        <v>0</v>
      </c>
      <c r="H19" s="104">
        <f>Morbank!F29</f>
        <v>0</v>
      </c>
      <c r="I19" s="104">
        <f>Morbank!G29</f>
        <v>0</v>
      </c>
      <c r="J19" s="104">
        <f>Morbank!H29</f>
        <v>0</v>
      </c>
      <c r="K19" s="104">
        <f>Morbank!I29</f>
        <v>0</v>
      </c>
      <c r="L19" s="104">
        <f>Morbank!J29</f>
        <v>0</v>
      </c>
    </row>
    <row r="20" spans="1:12">
      <c r="A20" s="58" t="s">
        <v>122</v>
      </c>
      <c r="B20" s="101"/>
      <c r="C20" s="101">
        <v>45</v>
      </c>
      <c r="D20" s="44" t="s">
        <v>134</v>
      </c>
      <c r="E20" s="104">
        <f>Morbank!C30</f>
        <v>0</v>
      </c>
      <c r="F20" s="104">
        <f>Morbank!D30</f>
        <v>0</v>
      </c>
      <c r="G20" s="104">
        <f>Morbank!E30</f>
        <v>0</v>
      </c>
      <c r="H20" s="104">
        <f>Morbank!F30</f>
        <v>0</v>
      </c>
      <c r="I20" s="104">
        <f>Morbank!G30</f>
        <v>0</v>
      </c>
      <c r="J20" s="104">
        <f>Morbank!H30</f>
        <v>0</v>
      </c>
      <c r="K20" s="104">
        <f>Morbank!I30</f>
        <v>0</v>
      </c>
      <c r="L20" s="104">
        <f>Morbank!J30</f>
        <v>0</v>
      </c>
    </row>
    <row r="21" spans="1:12">
      <c r="A21" s="58" t="s">
        <v>122</v>
      </c>
      <c r="B21" s="101"/>
      <c r="C21" s="101">
        <v>49</v>
      </c>
      <c r="D21" s="44" t="s">
        <v>137</v>
      </c>
      <c r="E21" s="104">
        <f>Morbank!C31</f>
        <v>0</v>
      </c>
      <c r="F21" s="104">
        <f>Morbank!D31</f>
        <v>0</v>
      </c>
      <c r="G21" s="104">
        <f>Morbank!E31</f>
        <v>0</v>
      </c>
      <c r="H21" s="104">
        <f>Morbank!F31</f>
        <v>0</v>
      </c>
      <c r="I21" s="104">
        <f>Morbank!G31</f>
        <v>0</v>
      </c>
      <c r="J21" s="104">
        <f>Morbank!H31</f>
        <v>0</v>
      </c>
      <c r="K21" s="104">
        <f>Morbank!I31</f>
        <v>0</v>
      </c>
      <c r="L21" s="104">
        <f>Morbank!J31</f>
        <v>0</v>
      </c>
    </row>
    <row r="22" spans="1:12">
      <c r="A22" s="58" t="s">
        <v>122</v>
      </c>
      <c r="B22" s="101"/>
      <c r="C22" s="102" t="s">
        <v>125</v>
      </c>
      <c r="D22" s="44" t="s">
        <v>128</v>
      </c>
      <c r="E22" s="104">
        <f>Morbank!C32-Morbank!C33</f>
        <v>0</v>
      </c>
      <c r="F22" s="104">
        <f>Morbank!D32-Morbank!D33</f>
        <v>0</v>
      </c>
      <c r="G22" s="104">
        <f>Morbank!E32-Morbank!E33</f>
        <v>0</v>
      </c>
      <c r="H22" s="104">
        <f>Morbank!F32-Morbank!F33</f>
        <v>0</v>
      </c>
      <c r="I22" s="104">
        <f>Morbank!G32-Morbank!G33</f>
        <v>0</v>
      </c>
      <c r="J22" s="104">
        <f>Morbank!H32-Morbank!H33</f>
        <v>0</v>
      </c>
      <c r="K22" s="104">
        <f>Morbank!I32-Morbank!I33</f>
        <v>0</v>
      </c>
      <c r="L22" s="104">
        <f>Morbank!J32-Morbank!J33</f>
        <v>0</v>
      </c>
    </row>
    <row r="23" spans="1:12" ht="12">
      <c r="A23" s="58" t="s">
        <v>122</v>
      </c>
      <c r="B23" s="101"/>
      <c r="C23" s="103" t="s">
        <v>126</v>
      </c>
      <c r="D23" s="40" t="s">
        <v>135</v>
      </c>
      <c r="E23" s="104">
        <f>Morbank!C33</f>
        <v>0</v>
      </c>
      <c r="F23" s="104">
        <f>Morbank!D33</f>
        <v>0</v>
      </c>
      <c r="G23" s="104">
        <f>Morbank!E33</f>
        <v>0</v>
      </c>
      <c r="H23" s="104">
        <f>Morbank!F33</f>
        <v>0</v>
      </c>
      <c r="I23" s="104">
        <f>Morbank!G33</f>
        <v>0</v>
      </c>
      <c r="J23" s="104">
        <f>Morbank!H33</f>
        <v>0</v>
      </c>
      <c r="K23" s="104">
        <f>Morbank!I33</f>
        <v>0</v>
      </c>
      <c r="L23" s="104">
        <f>Morbank!J33</f>
        <v>0</v>
      </c>
    </row>
    <row r="24" spans="1:12">
      <c r="A24" s="58" t="s">
        <v>122</v>
      </c>
      <c r="B24" s="101"/>
      <c r="C24" s="101">
        <v>55</v>
      </c>
      <c r="D24" s="44" t="s">
        <v>39</v>
      </c>
      <c r="E24" s="104">
        <f>Morbank!C34</f>
        <v>0</v>
      </c>
      <c r="F24" s="104">
        <f>Morbank!D34</f>
        <v>0</v>
      </c>
      <c r="G24" s="104">
        <f>Morbank!E34</f>
        <v>0</v>
      </c>
      <c r="H24" s="104">
        <f>Morbank!F34</f>
        <v>0</v>
      </c>
      <c r="I24" s="104">
        <f>Morbank!G34</f>
        <v>0</v>
      </c>
      <c r="J24" s="104">
        <f>Morbank!H34</f>
        <v>0</v>
      </c>
      <c r="K24" s="104">
        <f>Morbank!I34</f>
        <v>0</v>
      </c>
      <c r="L24" s="104">
        <f>Morbank!J34</f>
        <v>0</v>
      </c>
    </row>
    <row r="25" spans="1:12">
      <c r="A25" s="58" t="s">
        <v>122</v>
      </c>
      <c r="B25" s="101"/>
      <c r="C25" s="101">
        <v>63</v>
      </c>
      <c r="D25" s="44" t="s">
        <v>41</v>
      </c>
      <c r="E25" s="104">
        <f>Morbank!C35</f>
        <v>0</v>
      </c>
      <c r="F25" s="104">
        <f>Morbank!D35</f>
        <v>0</v>
      </c>
      <c r="G25" s="104">
        <f>Morbank!E35</f>
        <v>0</v>
      </c>
      <c r="H25" s="104">
        <f>Morbank!F35</f>
        <v>0</v>
      </c>
      <c r="I25" s="104">
        <f>Morbank!G35</f>
        <v>0</v>
      </c>
      <c r="J25" s="104">
        <f>Morbank!H35</f>
        <v>0</v>
      </c>
      <c r="K25" s="104">
        <f>Morbank!I35</f>
        <v>0</v>
      </c>
      <c r="L25" s="104">
        <f>Morbank!J35</f>
        <v>0</v>
      </c>
    </row>
    <row r="26" spans="1:12">
      <c r="A26" s="58" t="s">
        <v>122</v>
      </c>
      <c r="B26" s="101"/>
      <c r="C26" s="101">
        <v>68</v>
      </c>
      <c r="D26" s="44" t="s">
        <v>43</v>
      </c>
      <c r="E26" s="104">
        <f>Morbank!C36</f>
        <v>0</v>
      </c>
      <c r="F26" s="104">
        <f>Morbank!D36</f>
        <v>0</v>
      </c>
      <c r="G26" s="104">
        <f>Morbank!E36</f>
        <v>0</v>
      </c>
      <c r="H26" s="104">
        <f>Morbank!F36</f>
        <v>0</v>
      </c>
      <c r="I26" s="104">
        <f>Morbank!G36</f>
        <v>0</v>
      </c>
      <c r="J26" s="104">
        <f>Morbank!H36</f>
        <v>0</v>
      </c>
      <c r="K26" s="104">
        <f>Morbank!I36</f>
        <v>0</v>
      </c>
      <c r="L26" s="104">
        <f>Morbank!J36</f>
        <v>0</v>
      </c>
    </row>
    <row r="27" spans="1:12">
      <c r="A27" s="58" t="s">
        <v>122</v>
      </c>
      <c r="B27" s="101"/>
      <c r="C27" s="101">
        <v>73</v>
      </c>
      <c r="D27" s="44" t="s">
        <v>136</v>
      </c>
      <c r="E27" s="104">
        <f>Morbank!C37</f>
        <v>0</v>
      </c>
      <c r="F27" s="104">
        <f>Morbank!D37</f>
        <v>0</v>
      </c>
      <c r="G27" s="104">
        <f>Morbank!E37</f>
        <v>0</v>
      </c>
      <c r="H27" s="104">
        <f>Morbank!F37</f>
        <v>0</v>
      </c>
      <c r="I27" s="104">
        <f>Morbank!G37</f>
        <v>0</v>
      </c>
      <c r="J27" s="104">
        <f>Morbank!H37</f>
        <v>0</v>
      </c>
      <c r="K27" s="104">
        <f>Morbank!I37</f>
        <v>0</v>
      </c>
      <c r="L27" s="104">
        <f>Morbank!J37</f>
        <v>0</v>
      </c>
    </row>
    <row r="28" spans="1:12">
      <c r="A28" s="58" t="s">
        <v>122</v>
      </c>
      <c r="B28" s="101"/>
      <c r="C28" s="101">
        <v>83</v>
      </c>
      <c r="D28" s="44" t="s">
        <v>46</v>
      </c>
      <c r="E28" s="104">
        <f>Morbank!C38</f>
        <v>0</v>
      </c>
      <c r="F28" s="104">
        <f>Morbank!D38</f>
        <v>0</v>
      </c>
      <c r="G28" s="104">
        <f>Morbank!E38</f>
        <v>0</v>
      </c>
      <c r="H28" s="104">
        <f>Morbank!F38</f>
        <v>0</v>
      </c>
      <c r="I28" s="104">
        <f>Morbank!G38</f>
        <v>0</v>
      </c>
      <c r="J28" s="104">
        <f>Morbank!H38</f>
        <v>0</v>
      </c>
      <c r="K28" s="104">
        <f>Morbank!I38</f>
        <v>0</v>
      </c>
      <c r="L28" s="104">
        <f>Morbank!J38</f>
        <v>0</v>
      </c>
    </row>
    <row r="29" spans="1:12">
      <c r="A29" s="58" t="s">
        <v>122</v>
      </c>
      <c r="B29" s="101"/>
      <c r="C29" s="62">
        <v>93</v>
      </c>
      <c r="D29" s="62" t="s">
        <v>48</v>
      </c>
      <c r="E29" s="104">
        <f>Morbank!C39</f>
        <v>0</v>
      </c>
      <c r="F29" s="104">
        <f>Morbank!D39</f>
        <v>0</v>
      </c>
      <c r="G29" s="104">
        <f>Morbank!E39</f>
        <v>0</v>
      </c>
      <c r="H29" s="104">
        <f>Morbank!F39</f>
        <v>0</v>
      </c>
      <c r="I29" s="104">
        <f>Morbank!G39</f>
        <v>0</v>
      </c>
      <c r="J29" s="104">
        <f>Morbank!H39</f>
        <v>0</v>
      </c>
      <c r="K29" s="104">
        <f>Morbank!I39</f>
        <v>0</v>
      </c>
      <c r="L29" s="104">
        <f>Morbank!J39</f>
        <v>0</v>
      </c>
    </row>
    <row r="30" spans="1:12">
      <c r="A30" s="58" t="s">
        <v>122</v>
      </c>
      <c r="B30" s="101"/>
      <c r="C30" s="62">
        <v>97</v>
      </c>
      <c r="D30" s="62" t="s">
        <v>129</v>
      </c>
      <c r="E30" s="104">
        <f>Morbank!C40</f>
        <v>0</v>
      </c>
      <c r="F30" s="104">
        <f>Morbank!D40</f>
        <v>0</v>
      </c>
      <c r="G30" s="104">
        <f>Morbank!E40</f>
        <v>0</v>
      </c>
      <c r="H30" s="104">
        <f>Morbank!F40</f>
        <v>0</v>
      </c>
      <c r="I30" s="104">
        <f>Morbank!G40</f>
        <v>0</v>
      </c>
      <c r="J30" s="104">
        <f>Morbank!H40</f>
        <v>0</v>
      </c>
      <c r="K30" s="104">
        <f>Morbank!I40</f>
        <v>0</v>
      </c>
      <c r="L30" s="104">
        <f>Morbank!J40</f>
        <v>0</v>
      </c>
    </row>
    <row r="31" spans="1:12" ht="18" customHeight="1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</row>
  </sheetData>
  <sheetProtection algorithmName="SHA-512" hashValue="+KjaKw9SGYOMiNWxm5XqogJTBIKVNmOvZIj3g+TxpwdGNST1aSQCkAbkNbvAniQY72ooIE0FG2NNm1w/x63QRw==" saltValue="nJTea353bpEXVFmBEosCAg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DQ118"/>
  <sheetViews>
    <sheetView showGridLines="0" tabSelected="1" workbookViewId="0">
      <selection activeCell="C10" sqref="C10:E10"/>
    </sheetView>
  </sheetViews>
  <sheetFormatPr baseColWidth="10" defaultColWidth="11.453125" defaultRowHeight="11.5"/>
  <cols>
    <col min="1" max="1" width="17.7265625" style="13" customWidth="1"/>
    <col min="2" max="2" width="11" style="13" customWidth="1"/>
    <col min="3" max="3" width="51.7265625" style="13" customWidth="1"/>
    <col min="4" max="4" width="33.81640625" style="13" customWidth="1"/>
    <col min="5" max="5" width="20.7265625" style="13" customWidth="1"/>
    <col min="6" max="6" width="23.7265625" style="13" customWidth="1"/>
    <col min="7" max="10" width="11.453125" style="13"/>
    <col min="11" max="11" width="11.453125" style="2"/>
    <col min="12" max="16384" width="11.453125" style="13"/>
  </cols>
  <sheetData>
    <row r="1" spans="1:121" s="2" customFormat="1">
      <c r="A1" s="109" t="s">
        <v>50</v>
      </c>
      <c r="B1" s="1" t="s">
        <v>51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>
        <f ca="1">YEAR(NOW())-1</f>
        <v>2025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3"/>
      <c r="BA1" s="4" t="str">
        <f>B1</f>
        <v>KRT-1131</v>
      </c>
      <c r="BB1" s="4">
        <f>C12</f>
        <v>20251231</v>
      </c>
      <c r="BC1" s="5">
        <f>A2</f>
        <v>312</v>
      </c>
      <c r="BD1" s="2">
        <f>F10</f>
        <v>0</v>
      </c>
      <c r="BE1" s="4">
        <f>E12</f>
        <v>0</v>
      </c>
      <c r="BF1" s="6" t="str">
        <f>IF(F12="1.kvartal",CONCATENATE("3"),IF(F12="1.halvår",CONCATENATE("6"),IF(F12="1.-3.kvartal",CONCATENATE("9"),IF(F12="År",CONCATENATE("12"),""))))</f>
        <v/>
      </c>
      <c r="BG1" s="5">
        <v>10</v>
      </c>
      <c r="BH1" s="5" t="s">
        <v>52</v>
      </c>
      <c r="BI1" s="5"/>
      <c r="BJ1" s="5"/>
      <c r="BK1" s="5"/>
      <c r="BL1" s="5"/>
      <c r="BM1" s="5"/>
      <c r="BN1" s="5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8" t="s">
        <v>53</v>
      </c>
      <c r="CB1" s="8">
        <v>999999001</v>
      </c>
      <c r="CC1" s="8" t="s">
        <v>54</v>
      </c>
      <c r="CD1" s="8">
        <f>+CB1+1</f>
        <v>999999002</v>
      </c>
      <c r="CE1" s="8" t="s">
        <v>55</v>
      </c>
      <c r="CF1" s="8">
        <f>+CD1+1</f>
        <v>999999003</v>
      </c>
      <c r="CG1" s="8" t="s">
        <v>56</v>
      </c>
      <c r="CH1" s="8">
        <f>+CF1+1</f>
        <v>999999004</v>
      </c>
      <c r="CI1" s="8" t="s">
        <v>57</v>
      </c>
      <c r="CJ1" s="8">
        <f>+CH1+1</f>
        <v>999999005</v>
      </c>
      <c r="CK1" s="8" t="s">
        <v>58</v>
      </c>
      <c r="CL1" s="8">
        <f>+CJ1+1</f>
        <v>999999006</v>
      </c>
      <c r="CM1" s="8" t="s">
        <v>59</v>
      </c>
      <c r="CN1" s="8">
        <f>+CL1+1</f>
        <v>999999007</v>
      </c>
      <c r="CO1" s="8" t="s">
        <v>60</v>
      </c>
      <c r="CP1" s="8">
        <f>+CN1+1</f>
        <v>999999008</v>
      </c>
      <c r="CQ1" s="8" t="s">
        <v>61</v>
      </c>
      <c r="CR1" s="8">
        <f>+CP1+1</f>
        <v>999999009</v>
      </c>
      <c r="CS1" s="8" t="s">
        <v>62</v>
      </c>
      <c r="CT1" s="8">
        <f>+CR1+1</f>
        <v>999999010</v>
      </c>
      <c r="CU1" s="7"/>
    </row>
    <row r="2" spans="1:121" s="2" customFormat="1">
      <c r="A2" s="110">
        <v>312</v>
      </c>
      <c r="B2" s="1"/>
      <c r="C2" s="1"/>
      <c r="D2" s="1"/>
      <c r="E2" s="1"/>
      <c r="F2" s="1"/>
      <c r="G2" s="1"/>
      <c r="H2" s="1"/>
      <c r="V2" s="1">
        <f ca="1">YEAR(NOW())</f>
        <v>2026</v>
      </c>
      <c r="AZ2" s="7"/>
      <c r="BA2" s="5" t="s">
        <v>63</v>
      </c>
      <c r="BB2" s="5" t="s">
        <v>64</v>
      </c>
      <c r="BC2" s="5" t="s">
        <v>65</v>
      </c>
      <c r="BD2" s="5" t="s">
        <v>66</v>
      </c>
      <c r="BE2" s="5" t="s">
        <v>67</v>
      </c>
      <c r="BF2" s="5" t="s">
        <v>68</v>
      </c>
      <c r="BG2" s="5" t="s">
        <v>69</v>
      </c>
      <c r="BH2" s="5" t="s">
        <v>70</v>
      </c>
      <c r="BI2" s="9" t="s">
        <v>71</v>
      </c>
      <c r="BJ2" s="5" t="s">
        <v>72</v>
      </c>
      <c r="BK2" s="5"/>
      <c r="BL2" s="10"/>
      <c r="BM2" s="10"/>
      <c r="BN2" s="10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</row>
    <row r="3" spans="1:121" s="2" customFormat="1" ht="17.25" customHeight="1">
      <c r="A3" s="2" t="s">
        <v>73</v>
      </c>
      <c r="C3" s="11"/>
      <c r="D3" s="11"/>
      <c r="E3" s="11"/>
      <c r="F3" s="11"/>
    </row>
    <row r="4" spans="1:121" s="108" customFormat="1" ht="38.25" customHeight="1"/>
    <row r="5" spans="1:121">
      <c r="A5" s="12"/>
      <c r="B5" s="12"/>
      <c r="C5" s="117"/>
      <c r="D5" s="117"/>
      <c r="E5" s="117"/>
      <c r="F5" s="117"/>
      <c r="G5" s="12"/>
      <c r="H5" s="12"/>
      <c r="I5" s="12"/>
      <c r="J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</row>
    <row r="6" spans="1:121" ht="23">
      <c r="A6" s="12"/>
      <c r="B6" s="12"/>
      <c r="C6" s="116" t="s">
        <v>77</v>
      </c>
      <c r="D6" s="116"/>
      <c r="E6" s="116"/>
      <c r="F6" s="116"/>
      <c r="G6" s="12"/>
      <c r="H6" s="12"/>
      <c r="I6" s="12"/>
      <c r="J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</row>
    <row r="7" spans="1:121">
      <c r="A7" s="12"/>
      <c r="B7" s="12"/>
      <c r="C7" s="14"/>
      <c r="D7" s="14"/>
      <c r="E7" s="14"/>
      <c r="F7" s="14"/>
      <c r="G7" s="12"/>
      <c r="H7" s="12"/>
      <c r="I7" s="12"/>
      <c r="J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</row>
    <row r="8" spans="1:121">
      <c r="A8" s="12"/>
      <c r="B8" s="12"/>
      <c r="C8" s="118"/>
      <c r="D8" s="118"/>
      <c r="E8" s="118"/>
      <c r="F8" s="118"/>
      <c r="G8" s="12"/>
      <c r="H8" s="12"/>
      <c r="I8" s="12"/>
      <c r="J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</row>
    <row r="9" spans="1:121" ht="36" customHeight="1">
      <c r="A9" s="12"/>
      <c r="B9" s="12"/>
      <c r="C9" s="119" t="s">
        <v>78</v>
      </c>
      <c r="D9" s="120"/>
      <c r="E9" s="121"/>
      <c r="F9" s="15" t="s">
        <v>79</v>
      </c>
      <c r="G9" s="12"/>
      <c r="H9" s="12"/>
      <c r="I9" s="12"/>
      <c r="J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</row>
    <row r="10" spans="1:121" ht="36" customHeight="1">
      <c r="A10" s="12"/>
      <c r="B10" s="12"/>
      <c r="C10" s="122"/>
      <c r="D10" s="123"/>
      <c r="E10" s="124"/>
      <c r="F10" s="111"/>
      <c r="G10" s="12"/>
      <c r="H10" s="12"/>
      <c r="I10" s="12"/>
      <c r="J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</row>
    <row r="11" spans="1:121" ht="36" customHeight="1">
      <c r="A11" s="12"/>
      <c r="B11" s="12"/>
      <c r="C11" s="16" t="s">
        <v>80</v>
      </c>
      <c r="D11" s="15" t="s">
        <v>81</v>
      </c>
      <c r="E11" s="17" t="s">
        <v>82</v>
      </c>
      <c r="F11" s="17" t="s">
        <v>83</v>
      </c>
      <c r="G11" s="12"/>
      <c r="H11" s="12"/>
      <c r="I11" s="12"/>
      <c r="J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</row>
    <row r="12" spans="1:121" ht="36" customHeight="1">
      <c r="A12" s="12"/>
      <c r="B12" s="12"/>
      <c r="C12" s="78">
        <v>20251231</v>
      </c>
      <c r="D12" s="79" t="str">
        <f>IF(AND(E12&lt;&gt;"",F12&lt;&gt;""),CONCATENATE(RIGHT(E12,4),"-",IF(F12="1.kvartal",CONCATENATE("03-31"),IF(F12="1.halvår",CONCATENATE("06-30"),IF(F12="1.-3.kvartal",CONCATENATE("09-30"),IF(F12="År",CONCATENATE("12-31"),""))))),"")</f>
        <v/>
      </c>
      <c r="E12" s="90"/>
      <c r="F12" s="107"/>
      <c r="G12" s="12"/>
      <c r="H12" s="12"/>
      <c r="I12" s="12"/>
      <c r="J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</row>
    <row r="13" spans="1:121" ht="26.25" customHeight="1">
      <c r="A13" s="12"/>
      <c r="B13" s="12"/>
      <c r="C13" s="88" t="s">
        <v>105</v>
      </c>
      <c r="D13" s="115"/>
      <c r="E13" s="88"/>
      <c r="F13" s="89"/>
      <c r="G13" s="12"/>
      <c r="H13" s="12"/>
      <c r="I13" s="12"/>
      <c r="J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</row>
    <row r="14" spans="1:121">
      <c r="A14" s="12"/>
      <c r="B14" s="12"/>
      <c r="C14" s="12"/>
      <c r="D14" s="12"/>
      <c r="E14" s="12"/>
      <c r="F14" s="12"/>
      <c r="G14" s="12"/>
      <c r="H14" s="12"/>
      <c r="I14" s="12"/>
      <c r="J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</row>
    <row r="15" spans="1:121">
      <c r="A15" s="12"/>
      <c r="B15" s="12"/>
      <c r="C15" s="12"/>
      <c r="D15" s="12"/>
      <c r="E15" s="12"/>
      <c r="F15" s="12"/>
      <c r="G15" s="12"/>
      <c r="H15" s="12"/>
      <c r="I15" s="12"/>
      <c r="J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</row>
    <row r="16" spans="1:121">
      <c r="A16" s="12"/>
      <c r="B16" s="12"/>
      <c r="C16" s="12"/>
      <c r="D16" s="12"/>
      <c r="E16" s="12"/>
      <c r="F16" s="12"/>
      <c r="G16" s="12"/>
      <c r="H16" s="12"/>
      <c r="I16" s="12"/>
      <c r="J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</row>
    <row r="17" spans="1:121">
      <c r="A17" s="12"/>
      <c r="B17" s="12"/>
      <c r="C17" s="12"/>
      <c r="D17" s="12"/>
      <c r="E17" s="12"/>
      <c r="F17" s="12"/>
      <c r="G17" s="12"/>
      <c r="H17" s="12"/>
      <c r="I17" s="12"/>
      <c r="J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</row>
    <row r="18" spans="1:121">
      <c r="A18" s="12"/>
      <c r="B18" s="12"/>
      <c r="C18" s="12"/>
      <c r="D18" s="12"/>
      <c r="E18" s="87"/>
      <c r="F18" s="12"/>
      <c r="G18" s="12"/>
      <c r="H18" s="12"/>
      <c r="I18" s="12"/>
      <c r="J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</row>
    <row r="19" spans="1:121">
      <c r="A19" s="12"/>
      <c r="B19" s="12"/>
      <c r="C19" s="12"/>
      <c r="D19" s="12"/>
      <c r="E19" s="12"/>
      <c r="F19" s="12"/>
      <c r="G19" s="12"/>
      <c r="H19" s="12"/>
      <c r="I19" s="12"/>
      <c r="J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</row>
    <row r="20" spans="1:121">
      <c r="A20" s="12"/>
      <c r="B20" s="12"/>
      <c r="C20" s="12"/>
      <c r="D20" s="12"/>
      <c r="E20" s="12"/>
      <c r="F20" s="12"/>
      <c r="G20" s="12"/>
      <c r="H20" s="12"/>
      <c r="I20" s="12"/>
      <c r="J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</row>
    <row r="21" spans="1:121">
      <c r="A21" s="12"/>
      <c r="B21" s="12"/>
      <c r="C21" s="12"/>
      <c r="D21" s="12"/>
      <c r="E21" s="12"/>
      <c r="F21" s="12"/>
      <c r="G21" s="12"/>
      <c r="H21" s="12"/>
      <c r="I21" s="12"/>
      <c r="J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</row>
    <row r="22" spans="1:121">
      <c r="A22" s="12"/>
      <c r="B22" s="12"/>
      <c r="C22" s="12"/>
      <c r="D22" s="12"/>
      <c r="E22" s="12"/>
      <c r="F22" s="12"/>
      <c r="G22" s="12"/>
      <c r="H22" s="12"/>
      <c r="I22" s="12"/>
      <c r="J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</row>
    <row r="23" spans="1:121">
      <c r="A23" s="12"/>
      <c r="B23" s="12"/>
      <c r="C23" s="12"/>
      <c r="D23" s="12"/>
      <c r="E23" s="12"/>
      <c r="F23" s="12"/>
      <c r="G23" s="12"/>
      <c r="H23" s="12"/>
      <c r="I23" s="12"/>
      <c r="J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</row>
    <row r="24" spans="1:121">
      <c r="A24" s="12"/>
      <c r="B24" s="12"/>
      <c r="C24" s="12"/>
      <c r="D24" s="12"/>
      <c r="E24" s="12"/>
      <c r="F24" s="12"/>
      <c r="G24" s="12"/>
      <c r="H24" s="12"/>
      <c r="I24" s="12"/>
      <c r="J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</row>
    <row r="25" spans="1:121">
      <c r="A25" s="12"/>
      <c r="B25" s="12"/>
      <c r="C25" s="12"/>
      <c r="D25" s="12"/>
      <c r="E25" s="12"/>
      <c r="F25" s="12"/>
      <c r="G25" s="12"/>
      <c r="H25" s="12"/>
      <c r="I25" s="12"/>
      <c r="J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</row>
    <row r="26" spans="1:121">
      <c r="A26" s="12"/>
      <c r="B26" s="12"/>
      <c r="C26" s="12"/>
      <c r="D26" s="12"/>
      <c r="E26" s="12"/>
      <c r="F26" s="12"/>
      <c r="G26" s="12"/>
      <c r="H26" s="12"/>
      <c r="I26" s="12"/>
      <c r="J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</row>
    <row r="27" spans="1:121">
      <c r="A27" s="12"/>
      <c r="B27" s="12"/>
      <c r="C27" s="12"/>
      <c r="D27" s="12"/>
      <c r="E27" s="12"/>
      <c r="F27" s="12"/>
      <c r="G27" s="12"/>
      <c r="H27" s="12"/>
      <c r="I27" s="12"/>
      <c r="J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</row>
    <row r="28" spans="1:121">
      <c r="A28" s="12"/>
      <c r="B28" s="12"/>
      <c r="C28" s="12"/>
      <c r="D28" s="12"/>
      <c r="E28" s="12"/>
      <c r="F28" s="12"/>
      <c r="G28" s="12"/>
      <c r="H28" s="12"/>
      <c r="I28" s="12"/>
      <c r="J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</row>
    <row r="29" spans="1:121">
      <c r="A29" s="12"/>
      <c r="B29" s="12"/>
      <c r="C29" s="12"/>
      <c r="D29" s="12"/>
      <c r="E29" s="12"/>
      <c r="F29" s="12"/>
      <c r="G29" s="12"/>
      <c r="H29" s="12"/>
      <c r="I29" s="12"/>
      <c r="J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</row>
    <row r="30" spans="1:121">
      <c r="A30" s="12"/>
      <c r="B30" s="12"/>
      <c r="C30" s="12"/>
      <c r="D30" s="12"/>
      <c r="E30" s="12"/>
      <c r="F30" s="12"/>
      <c r="G30" s="12"/>
      <c r="H30" s="12"/>
      <c r="I30" s="12"/>
      <c r="J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</row>
    <row r="31" spans="1:121">
      <c r="A31" s="12"/>
      <c r="B31" s="12"/>
      <c r="C31" s="12"/>
      <c r="D31" s="12"/>
      <c r="E31" s="12"/>
      <c r="F31" s="12"/>
      <c r="G31" s="12"/>
      <c r="H31" s="12"/>
      <c r="I31" s="12"/>
      <c r="J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</row>
    <row r="32" spans="1:121">
      <c r="A32" s="12"/>
      <c r="B32" s="12"/>
      <c r="C32" s="12"/>
      <c r="D32" s="12"/>
      <c r="E32" s="12"/>
      <c r="F32" s="12"/>
      <c r="G32" s="12"/>
      <c r="H32" s="12"/>
      <c r="I32" s="12"/>
      <c r="J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</row>
    <row r="33" spans="1:121">
      <c r="A33" s="12"/>
      <c r="B33" s="12"/>
      <c r="C33" s="12"/>
      <c r="D33" s="12"/>
      <c r="E33" s="12"/>
      <c r="F33" s="12"/>
      <c r="G33" s="12"/>
      <c r="H33" s="12"/>
      <c r="I33" s="12"/>
      <c r="J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</row>
    <row r="34" spans="1:121">
      <c r="A34" s="12"/>
      <c r="B34" s="12"/>
      <c r="C34" s="12"/>
      <c r="D34" s="12"/>
      <c r="E34" s="12"/>
      <c r="F34" s="12"/>
      <c r="G34" s="12"/>
      <c r="H34" s="12"/>
      <c r="I34" s="12"/>
      <c r="J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</row>
    <row r="35" spans="1:121">
      <c r="A35" s="12"/>
      <c r="B35" s="12"/>
      <c r="C35" s="12"/>
      <c r="D35" s="12"/>
      <c r="E35" s="12"/>
      <c r="F35" s="12"/>
      <c r="G35" s="12"/>
      <c r="H35" s="12"/>
      <c r="I35" s="12"/>
      <c r="J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</row>
    <row r="36" spans="1:121">
      <c r="A36" s="12"/>
      <c r="B36" s="12"/>
      <c r="C36" s="12"/>
      <c r="D36" s="12"/>
      <c r="E36" s="12"/>
      <c r="F36" s="12"/>
      <c r="G36" s="12"/>
      <c r="H36" s="12"/>
      <c r="I36" s="12"/>
      <c r="J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</row>
    <row r="37" spans="1:121">
      <c r="A37" s="12"/>
      <c r="B37" s="12"/>
      <c r="C37" s="12"/>
      <c r="D37" s="12"/>
      <c r="E37" s="12"/>
      <c r="F37" s="12"/>
      <c r="G37" s="12"/>
      <c r="H37" s="12"/>
      <c r="I37" s="12"/>
      <c r="J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</row>
    <row r="38" spans="1:121">
      <c r="A38" s="12"/>
      <c r="B38" s="12"/>
      <c r="C38" s="12"/>
      <c r="D38" s="12"/>
      <c r="E38" s="12"/>
      <c r="F38" s="12"/>
      <c r="G38" s="12"/>
      <c r="H38" s="12"/>
      <c r="I38" s="12"/>
      <c r="J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</row>
    <row r="39" spans="1:121">
      <c r="A39" s="12"/>
      <c r="B39" s="12"/>
      <c r="C39" s="12"/>
      <c r="D39" s="12"/>
      <c r="E39" s="12"/>
      <c r="F39" s="12"/>
      <c r="G39" s="12"/>
      <c r="H39" s="12"/>
      <c r="I39" s="12"/>
      <c r="J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</row>
    <row r="40" spans="1:121">
      <c r="A40" s="12"/>
      <c r="B40" s="12"/>
      <c r="C40" s="12"/>
      <c r="D40" s="12"/>
      <c r="E40" s="12"/>
      <c r="F40" s="12"/>
      <c r="G40" s="12"/>
      <c r="H40" s="12"/>
      <c r="I40" s="12"/>
      <c r="J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</row>
    <row r="41" spans="1:121">
      <c r="A41" s="12"/>
      <c r="B41" s="12"/>
      <c r="C41" s="12"/>
      <c r="D41" s="12"/>
      <c r="E41" s="12"/>
      <c r="F41" s="12"/>
      <c r="G41" s="12"/>
      <c r="H41" s="12"/>
      <c r="I41" s="12"/>
      <c r="J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</row>
    <row r="42" spans="1:121">
      <c r="A42" s="12"/>
      <c r="B42" s="12"/>
      <c r="C42" s="12"/>
      <c r="D42" s="12"/>
      <c r="E42" s="12"/>
      <c r="F42" s="12"/>
      <c r="G42" s="12"/>
      <c r="H42" s="12"/>
      <c r="I42" s="12"/>
      <c r="J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</row>
    <row r="43" spans="1:121">
      <c r="A43" s="12"/>
      <c r="B43" s="12"/>
      <c r="C43" s="12"/>
      <c r="D43" s="12"/>
      <c r="E43" s="12"/>
      <c r="F43" s="12"/>
      <c r="G43" s="12"/>
      <c r="H43" s="12"/>
      <c r="I43" s="12"/>
      <c r="J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</row>
    <row r="44" spans="1:121">
      <c r="A44" s="12"/>
      <c r="B44" s="12"/>
      <c r="C44" s="12"/>
      <c r="D44" s="12"/>
      <c r="E44" s="12"/>
      <c r="F44" s="12"/>
      <c r="G44" s="12"/>
      <c r="H44" s="12"/>
      <c r="I44" s="12"/>
      <c r="J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</row>
    <row r="45" spans="1:121">
      <c r="A45" s="12"/>
      <c r="B45" s="12"/>
      <c r="C45" s="12"/>
      <c r="D45" s="12"/>
      <c r="E45" s="12"/>
      <c r="F45" s="12"/>
      <c r="G45" s="12"/>
      <c r="H45" s="12"/>
      <c r="I45" s="12"/>
      <c r="J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</row>
    <row r="46" spans="1:121">
      <c r="A46" s="12"/>
      <c r="B46" s="12"/>
      <c r="C46" s="12"/>
      <c r="D46" s="12"/>
      <c r="E46" s="12"/>
      <c r="F46" s="12"/>
      <c r="G46" s="12"/>
      <c r="H46" s="12"/>
      <c r="I46" s="12"/>
      <c r="J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</row>
    <row r="47" spans="1:121">
      <c r="A47" s="12"/>
      <c r="B47" s="12"/>
      <c r="C47" s="12"/>
      <c r="D47" s="12"/>
      <c r="E47" s="12"/>
      <c r="F47" s="12"/>
      <c r="G47" s="12"/>
      <c r="H47" s="12"/>
      <c r="I47" s="12"/>
      <c r="J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</row>
    <row r="48" spans="1:121">
      <c r="A48" s="12"/>
      <c r="B48" s="12"/>
      <c r="C48" s="12"/>
      <c r="D48" s="12"/>
      <c r="E48" s="12"/>
      <c r="F48" s="12"/>
      <c r="G48" s="12"/>
      <c r="H48" s="12"/>
      <c r="I48" s="12"/>
      <c r="J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</row>
    <row r="49" spans="1:121">
      <c r="A49" s="12"/>
      <c r="B49" s="12"/>
      <c r="C49" s="12"/>
      <c r="D49" s="12"/>
      <c r="E49" s="12"/>
      <c r="F49" s="12"/>
      <c r="G49" s="12"/>
      <c r="H49" s="12"/>
      <c r="I49" s="12"/>
      <c r="J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</row>
    <row r="50" spans="1:121">
      <c r="A50" s="12"/>
      <c r="B50" s="12"/>
      <c r="C50" s="12"/>
      <c r="D50" s="12"/>
      <c r="E50" s="12"/>
      <c r="F50" s="12"/>
      <c r="G50" s="12"/>
      <c r="H50" s="12"/>
      <c r="I50" s="12"/>
      <c r="J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</row>
    <row r="51" spans="1:121">
      <c r="A51" s="12"/>
      <c r="B51" s="12"/>
      <c r="C51" s="12"/>
      <c r="D51" s="12"/>
      <c r="E51" s="12"/>
      <c r="F51" s="12"/>
      <c r="G51" s="12"/>
      <c r="H51" s="12"/>
      <c r="I51" s="12"/>
      <c r="J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</row>
    <row r="52" spans="1:121">
      <c r="A52" s="12"/>
      <c r="B52" s="12"/>
      <c r="C52" s="12"/>
      <c r="D52" s="12"/>
      <c r="E52" s="12"/>
      <c r="F52" s="12"/>
      <c r="G52" s="12"/>
      <c r="H52" s="12"/>
      <c r="I52" s="12"/>
      <c r="J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</row>
    <row r="53" spans="1:121">
      <c r="A53" s="12"/>
      <c r="B53" s="12"/>
      <c r="C53" s="12"/>
      <c r="D53" s="12"/>
      <c r="E53" s="12"/>
      <c r="F53" s="12"/>
      <c r="G53" s="12"/>
      <c r="H53" s="12"/>
      <c r="I53" s="12"/>
      <c r="J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</row>
    <row r="54" spans="1:121">
      <c r="A54" s="12"/>
      <c r="B54" s="12"/>
      <c r="C54" s="12"/>
      <c r="D54" s="12"/>
      <c r="E54" s="12"/>
      <c r="F54" s="12"/>
      <c r="G54" s="12"/>
      <c r="H54" s="12"/>
      <c r="I54" s="12"/>
      <c r="J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</row>
    <row r="55" spans="1:121">
      <c r="A55" s="12"/>
      <c r="B55" s="12"/>
      <c r="C55" s="12"/>
      <c r="D55" s="12"/>
      <c r="E55" s="12"/>
      <c r="F55" s="12"/>
      <c r="G55" s="12"/>
      <c r="H55" s="12"/>
      <c r="I55" s="12"/>
      <c r="J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</row>
    <row r="56" spans="1:121">
      <c r="A56" s="12"/>
      <c r="B56" s="12"/>
      <c r="C56" s="12"/>
      <c r="D56" s="12"/>
      <c r="E56" s="12"/>
      <c r="F56" s="12"/>
      <c r="G56" s="12"/>
      <c r="H56" s="12"/>
      <c r="I56" s="12"/>
      <c r="J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</row>
    <row r="57" spans="1:121">
      <c r="A57" s="12"/>
      <c r="B57" s="12"/>
      <c r="C57" s="12"/>
      <c r="D57" s="12"/>
      <c r="E57" s="12"/>
      <c r="F57" s="12"/>
      <c r="G57" s="12"/>
      <c r="H57" s="12"/>
      <c r="I57" s="12"/>
      <c r="J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</row>
    <row r="58" spans="1:121">
      <c r="A58" s="12"/>
      <c r="B58" s="12"/>
      <c r="C58" s="12"/>
      <c r="D58" s="12"/>
      <c r="E58" s="12"/>
      <c r="F58" s="12"/>
      <c r="G58" s="12"/>
      <c r="H58" s="12"/>
      <c r="I58" s="12"/>
      <c r="J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</row>
    <row r="59" spans="1:121">
      <c r="A59" s="12"/>
      <c r="B59" s="12"/>
      <c r="C59" s="12"/>
      <c r="D59" s="12"/>
      <c r="E59" s="12"/>
      <c r="F59" s="12"/>
      <c r="G59" s="12"/>
      <c r="H59" s="12"/>
      <c r="I59" s="12"/>
      <c r="J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</row>
    <row r="60" spans="1:121">
      <c r="A60" s="12"/>
      <c r="B60" s="12"/>
      <c r="C60" s="12"/>
      <c r="D60" s="12"/>
      <c r="E60" s="12"/>
      <c r="F60" s="12"/>
      <c r="G60" s="12"/>
      <c r="H60" s="12"/>
      <c r="I60" s="12"/>
      <c r="J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</row>
    <row r="61" spans="1:121">
      <c r="A61" s="12"/>
      <c r="B61" s="12"/>
      <c r="C61" s="12"/>
      <c r="D61" s="12"/>
      <c r="E61" s="12"/>
      <c r="F61" s="12"/>
      <c r="G61" s="12"/>
      <c r="H61" s="12"/>
      <c r="I61" s="12"/>
      <c r="J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</row>
    <row r="62" spans="1:121">
      <c r="A62" s="12"/>
      <c r="B62" s="12"/>
      <c r="C62" s="12"/>
      <c r="D62" s="12"/>
      <c r="E62" s="12"/>
      <c r="F62" s="12"/>
      <c r="G62" s="12"/>
      <c r="H62" s="12"/>
      <c r="I62" s="12"/>
      <c r="J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</row>
    <row r="63" spans="1:121">
      <c r="A63" s="12"/>
      <c r="B63" s="12"/>
      <c r="C63" s="12"/>
      <c r="D63" s="12"/>
      <c r="E63" s="12"/>
      <c r="F63" s="12"/>
      <c r="G63" s="12"/>
      <c r="H63" s="12"/>
      <c r="I63" s="12"/>
      <c r="J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</row>
    <row r="64" spans="1:121">
      <c r="A64" s="12"/>
      <c r="B64" s="12"/>
      <c r="C64" s="12"/>
      <c r="D64" s="12"/>
      <c r="E64" s="12"/>
      <c r="F64" s="12"/>
      <c r="G64" s="12"/>
      <c r="H64" s="12"/>
      <c r="I64" s="12"/>
      <c r="J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</row>
    <row r="65" spans="1:121">
      <c r="A65" s="12"/>
      <c r="B65" s="12"/>
      <c r="C65" s="12"/>
      <c r="D65" s="12"/>
      <c r="E65" s="12"/>
      <c r="F65" s="12"/>
      <c r="G65" s="12"/>
      <c r="H65" s="12"/>
      <c r="I65" s="12"/>
      <c r="J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</row>
    <row r="66" spans="1:121">
      <c r="A66" s="12"/>
      <c r="B66" s="12"/>
      <c r="C66" s="12"/>
      <c r="D66" s="12"/>
      <c r="E66" s="12"/>
      <c r="F66" s="12"/>
      <c r="G66" s="12"/>
      <c r="H66" s="12"/>
      <c r="I66" s="12"/>
      <c r="J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</row>
    <row r="67" spans="1:121">
      <c r="A67" s="12"/>
      <c r="B67" s="12"/>
      <c r="C67" s="12"/>
      <c r="D67" s="12"/>
      <c r="E67" s="12"/>
      <c r="F67" s="12"/>
      <c r="G67" s="12"/>
      <c r="H67" s="12"/>
      <c r="I67" s="12"/>
      <c r="J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</row>
    <row r="68" spans="1:121">
      <c r="A68" s="12"/>
      <c r="B68" s="12"/>
      <c r="C68" s="12"/>
      <c r="D68" s="12"/>
      <c r="E68" s="12"/>
      <c r="F68" s="12"/>
      <c r="G68" s="12"/>
      <c r="H68" s="12"/>
      <c r="I68" s="12"/>
      <c r="J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</row>
    <row r="69" spans="1:121">
      <c r="A69" s="12"/>
      <c r="B69" s="12"/>
      <c r="C69" s="12"/>
      <c r="D69" s="12"/>
      <c r="E69" s="12"/>
      <c r="F69" s="12"/>
      <c r="G69" s="12"/>
      <c r="H69" s="12"/>
      <c r="I69" s="12"/>
      <c r="J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</row>
    <row r="70" spans="1:121">
      <c r="A70" s="12"/>
      <c r="B70" s="12"/>
      <c r="C70" s="12"/>
      <c r="D70" s="12"/>
      <c r="E70" s="12"/>
      <c r="F70" s="12"/>
      <c r="G70" s="12"/>
      <c r="H70" s="12"/>
      <c r="I70" s="12"/>
      <c r="J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</row>
    <row r="71" spans="1:121">
      <c r="A71" s="12"/>
      <c r="B71" s="12"/>
      <c r="C71" s="12"/>
      <c r="D71" s="12"/>
      <c r="E71" s="12"/>
      <c r="F71" s="12"/>
      <c r="G71" s="12"/>
      <c r="H71" s="12"/>
      <c r="I71" s="12"/>
      <c r="J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</row>
    <row r="72" spans="1:121">
      <c r="A72" s="12"/>
      <c r="B72" s="12"/>
      <c r="C72" s="12"/>
      <c r="D72" s="12"/>
      <c r="E72" s="12"/>
      <c r="F72" s="12"/>
      <c r="G72" s="12"/>
      <c r="H72" s="12"/>
      <c r="I72" s="12"/>
      <c r="J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</row>
    <row r="73" spans="1:121">
      <c r="A73" s="12"/>
      <c r="B73" s="12"/>
      <c r="C73" s="12"/>
      <c r="D73" s="12"/>
      <c r="E73" s="12"/>
      <c r="F73" s="12"/>
      <c r="G73" s="12"/>
      <c r="H73" s="12"/>
      <c r="I73" s="12"/>
      <c r="J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</row>
    <row r="74" spans="1:121">
      <c r="A74" s="12"/>
      <c r="B74" s="12"/>
      <c r="C74" s="12"/>
      <c r="D74" s="12"/>
      <c r="E74" s="12"/>
      <c r="F74" s="12"/>
      <c r="G74" s="12"/>
      <c r="H74" s="12"/>
      <c r="I74" s="12"/>
      <c r="J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</row>
    <row r="75" spans="1:121">
      <c r="A75" s="12"/>
      <c r="B75" s="12"/>
      <c r="C75" s="12"/>
      <c r="D75" s="12"/>
      <c r="E75" s="12"/>
      <c r="F75" s="12"/>
      <c r="G75" s="12"/>
      <c r="H75" s="12"/>
      <c r="I75" s="12"/>
      <c r="J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</row>
    <row r="76" spans="1:121">
      <c r="A76" s="12"/>
      <c r="B76" s="12"/>
      <c r="C76" s="12"/>
      <c r="D76" s="12"/>
      <c r="E76" s="12"/>
      <c r="F76" s="12"/>
      <c r="G76" s="12"/>
      <c r="H76" s="12"/>
      <c r="I76" s="12"/>
      <c r="J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</row>
    <row r="77" spans="1:121">
      <c r="A77" s="12"/>
      <c r="B77" s="12"/>
      <c r="C77" s="12"/>
      <c r="D77" s="12"/>
      <c r="E77" s="12"/>
      <c r="F77" s="12"/>
      <c r="G77" s="12"/>
      <c r="H77" s="12"/>
      <c r="I77" s="12"/>
      <c r="J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</row>
    <row r="78" spans="1:121">
      <c r="A78" s="12"/>
      <c r="B78" s="12"/>
      <c r="C78" s="12"/>
      <c r="D78" s="12"/>
      <c r="E78" s="12"/>
      <c r="F78" s="12"/>
      <c r="G78" s="12"/>
      <c r="H78" s="12"/>
      <c r="I78" s="12"/>
      <c r="J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</row>
    <row r="79" spans="1:121">
      <c r="A79" s="12"/>
      <c r="B79" s="12"/>
      <c r="C79" s="12"/>
      <c r="D79" s="12"/>
      <c r="E79" s="12"/>
      <c r="F79" s="12"/>
      <c r="G79" s="12"/>
      <c r="H79" s="12"/>
      <c r="I79" s="12"/>
      <c r="J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</row>
    <row r="80" spans="1:121">
      <c r="A80" s="12"/>
      <c r="B80" s="12"/>
      <c r="C80" s="12"/>
      <c r="D80" s="12"/>
      <c r="E80" s="12"/>
      <c r="F80" s="12"/>
      <c r="G80" s="12"/>
      <c r="H80" s="12"/>
      <c r="I80" s="12"/>
      <c r="J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</row>
    <row r="81" spans="1:121">
      <c r="A81" s="12"/>
      <c r="B81" s="12"/>
      <c r="C81" s="12"/>
      <c r="D81" s="12"/>
      <c r="E81" s="12"/>
      <c r="F81" s="12"/>
      <c r="G81" s="12"/>
      <c r="H81" s="12"/>
      <c r="I81" s="12"/>
      <c r="J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</row>
    <row r="82" spans="1:121">
      <c r="A82" s="12"/>
      <c r="B82" s="12"/>
      <c r="C82" s="12"/>
      <c r="D82" s="12"/>
      <c r="E82" s="12"/>
      <c r="F82" s="12"/>
      <c r="G82" s="12"/>
      <c r="H82" s="12"/>
      <c r="I82" s="12"/>
      <c r="J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</row>
    <row r="83" spans="1:121">
      <c r="A83" s="12"/>
      <c r="B83" s="12"/>
      <c r="C83" s="12"/>
      <c r="D83" s="12"/>
      <c r="E83" s="12"/>
      <c r="F83" s="12"/>
      <c r="G83" s="12"/>
      <c r="H83" s="12"/>
      <c r="I83" s="12"/>
      <c r="J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</row>
    <row r="84" spans="1:121">
      <c r="A84" s="12"/>
      <c r="B84" s="12"/>
      <c r="C84" s="12"/>
      <c r="D84" s="12"/>
      <c r="E84" s="12"/>
      <c r="F84" s="12"/>
      <c r="G84" s="12"/>
      <c r="H84" s="12"/>
      <c r="I84" s="12"/>
      <c r="J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</row>
    <row r="85" spans="1:121">
      <c r="A85" s="12"/>
      <c r="B85" s="12"/>
      <c r="C85" s="12"/>
      <c r="D85" s="12"/>
      <c r="E85" s="12"/>
      <c r="F85" s="12"/>
      <c r="G85" s="12"/>
      <c r="H85" s="12"/>
      <c r="I85" s="12"/>
      <c r="J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</row>
    <row r="86" spans="1:121">
      <c r="A86" s="12"/>
      <c r="B86" s="12"/>
      <c r="C86" s="12"/>
      <c r="D86" s="12"/>
      <c r="E86" s="12"/>
      <c r="F86" s="12"/>
      <c r="G86" s="12"/>
      <c r="H86" s="12"/>
      <c r="I86" s="12"/>
      <c r="J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</row>
    <row r="87" spans="1:121">
      <c r="A87" s="12"/>
      <c r="B87" s="12"/>
      <c r="C87" s="12"/>
      <c r="D87" s="12"/>
      <c r="E87" s="12"/>
      <c r="F87" s="12"/>
      <c r="G87" s="12"/>
      <c r="H87" s="12"/>
      <c r="I87" s="12"/>
      <c r="J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</row>
    <row r="88" spans="1:121">
      <c r="A88" s="12"/>
      <c r="B88" s="12"/>
      <c r="C88" s="12"/>
      <c r="D88" s="12"/>
      <c r="E88" s="12"/>
      <c r="F88" s="12"/>
      <c r="G88" s="12"/>
      <c r="H88" s="12"/>
      <c r="I88" s="12"/>
      <c r="J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</row>
    <row r="89" spans="1:121">
      <c r="A89" s="12"/>
      <c r="B89" s="12"/>
      <c r="C89" s="12"/>
      <c r="D89" s="12"/>
      <c r="E89" s="12"/>
      <c r="F89" s="12"/>
      <c r="G89" s="12"/>
      <c r="H89" s="12"/>
      <c r="I89" s="12"/>
      <c r="J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</row>
    <row r="90" spans="1:121">
      <c r="A90" s="12"/>
      <c r="B90" s="12"/>
      <c r="C90" s="12"/>
      <c r="D90" s="12"/>
      <c r="E90" s="12"/>
      <c r="F90" s="12"/>
      <c r="G90" s="12"/>
      <c r="H90" s="12"/>
      <c r="I90" s="12"/>
      <c r="J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</row>
    <row r="91" spans="1:121">
      <c r="A91" s="12"/>
      <c r="B91" s="12"/>
      <c r="C91" s="12"/>
      <c r="D91" s="12"/>
      <c r="E91" s="12"/>
      <c r="F91" s="12"/>
      <c r="G91" s="12"/>
      <c r="H91" s="12"/>
      <c r="I91" s="12"/>
      <c r="J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</row>
    <row r="92" spans="1:121">
      <c r="A92" s="12"/>
      <c r="B92" s="12"/>
      <c r="C92" s="12"/>
      <c r="D92" s="12"/>
      <c r="E92" s="12"/>
      <c r="F92" s="12"/>
      <c r="G92" s="12"/>
      <c r="H92" s="12"/>
      <c r="I92" s="12"/>
      <c r="J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</row>
    <row r="93" spans="1:121">
      <c r="A93" s="12"/>
      <c r="B93" s="12"/>
      <c r="C93" s="12"/>
      <c r="D93" s="12"/>
      <c r="E93" s="12"/>
      <c r="F93" s="12"/>
      <c r="G93" s="12"/>
      <c r="H93" s="12"/>
      <c r="I93" s="12"/>
      <c r="J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</row>
    <row r="94" spans="1:121">
      <c r="A94" s="12"/>
      <c r="B94" s="12"/>
      <c r="C94" s="12"/>
      <c r="D94" s="12"/>
      <c r="E94" s="12"/>
      <c r="F94" s="12"/>
      <c r="G94" s="12"/>
      <c r="H94" s="12"/>
      <c r="I94" s="12"/>
      <c r="J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</row>
    <row r="95" spans="1:121">
      <c r="A95" s="12"/>
      <c r="B95" s="12"/>
      <c r="C95" s="12"/>
      <c r="D95" s="12"/>
      <c r="E95" s="12"/>
      <c r="F95" s="12"/>
      <c r="G95" s="12"/>
      <c r="H95" s="12"/>
      <c r="I95" s="12"/>
      <c r="J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</row>
    <row r="96" spans="1:121">
      <c r="A96" s="12"/>
      <c r="B96" s="12"/>
      <c r="C96" s="12"/>
      <c r="D96" s="12"/>
      <c r="E96" s="12"/>
      <c r="F96" s="12"/>
      <c r="G96" s="12"/>
      <c r="H96" s="12"/>
      <c r="I96" s="12"/>
      <c r="J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</row>
    <row r="97" spans="1:121">
      <c r="A97" s="12"/>
      <c r="B97" s="12"/>
      <c r="C97" s="12"/>
      <c r="D97" s="12"/>
      <c r="E97" s="12"/>
      <c r="F97" s="12"/>
      <c r="G97" s="12"/>
      <c r="H97" s="12"/>
      <c r="I97" s="12"/>
      <c r="J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</row>
    <row r="98" spans="1:121">
      <c r="A98" s="12"/>
      <c r="B98" s="12"/>
      <c r="C98" s="12"/>
      <c r="D98" s="12"/>
      <c r="E98" s="12"/>
      <c r="F98" s="12"/>
      <c r="G98" s="12"/>
      <c r="H98" s="12"/>
      <c r="I98" s="12"/>
      <c r="J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</row>
    <row r="99" spans="1:121">
      <c r="A99" s="12"/>
      <c r="B99" s="12"/>
      <c r="C99" s="12"/>
      <c r="D99" s="12"/>
      <c r="E99" s="12"/>
      <c r="F99" s="12"/>
      <c r="G99" s="12"/>
      <c r="H99" s="12"/>
      <c r="I99" s="12"/>
      <c r="J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</row>
    <row r="100" spans="1:12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</row>
    <row r="101" spans="1:12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</row>
    <row r="102" spans="1:12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</row>
    <row r="103" spans="1:12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</row>
    <row r="104" spans="1:12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</row>
    <row r="105" spans="1:12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</row>
    <row r="106" spans="1:12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</row>
    <row r="107" spans="1:12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</row>
    <row r="108" spans="1:12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</row>
    <row r="109" spans="1:12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</row>
    <row r="110" spans="1:12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</row>
    <row r="111" spans="1:12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</row>
    <row r="112" spans="1:12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</row>
    <row r="113" spans="1:12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</row>
    <row r="114" spans="1:12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</row>
    <row r="115" spans="1:12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</row>
    <row r="116" spans="1:12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</row>
    <row r="117" spans="1:12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</row>
    <row r="118" spans="1:12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</row>
  </sheetData>
  <sheetProtection algorithmName="SHA-512" hashValue="qyeiu3rxsSdkYeBb/0h70CER5LKSZoKvnkSO+oZe0P0i68BxF2mU2W1hIhyd2qVwSF58CnroGG6SgRnVOGnMaQ==" saltValue="R9zMEjReZAGyz5WiQspJzg==" spinCount="100000" sheet="1" objects="1" scenarios="1"/>
  <mergeCells count="5">
    <mergeCell ref="C6:F6"/>
    <mergeCell ref="C5:F5"/>
    <mergeCell ref="C8:F8"/>
    <mergeCell ref="C9:E9"/>
    <mergeCell ref="C10:E10"/>
  </mergeCells>
  <dataValidations count="4">
    <dataValidation type="list" operator="equal" allowBlank="1" showInputMessage="1" showErrorMessage="1" errorTitle="Organisasjonsnummer" error="Organisasjonsnr. må ha 9 siffer" sqref="E12" xr:uid="{00000000-0002-0000-0000-000003000000}">
      <formula1>$V$1:$V$2</formula1>
    </dataValidation>
    <dataValidation type="textLength" operator="equal" allowBlank="1" showInputMessage="1" showErrorMessage="1" error="Organisasjonsnummer må ha 9 siffer!" sqref="F10" xr:uid="{1E349455-462A-46B2-B4B1-5B94079BA8DE}">
      <formula1>9</formula1>
    </dataValidation>
    <dataValidation type="list" allowBlank="1" showInputMessage="1" showErrorMessage="1" sqref="F12" xr:uid="{A3E89691-B761-49A7-B24D-F30A02E4D8F4}">
      <formula1>"1.kvartal,1.halvår,1.-3.kvartal,År"</formula1>
    </dataValidation>
    <dataValidation type="list" allowBlank="1" showInputMessage="1" showErrorMessage="1" sqref="D13" xr:uid="{5C487649-7804-43F6-A988-1EC786CA3DAD}">
      <formula1>"Ja,Nei"</formula1>
    </dataValidation>
  </dataValidations>
  <pageMargins left="0.7" right="0.7" top="0.75" bottom="0.75" header="0.3" footer="0.3"/>
  <pageSetup paperSize="9" orientation="portrait" r:id="rId1"/>
  <ignoredErrors>
    <ignoredError sqref="D12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J54"/>
  <sheetViews>
    <sheetView topLeftCell="B1" zoomScale="90" zoomScaleNormal="90" workbookViewId="0">
      <selection activeCell="C7" sqref="C7"/>
    </sheetView>
  </sheetViews>
  <sheetFormatPr baseColWidth="10" defaultColWidth="20.7265625" defaultRowHeight="11.5" zeroHeight="1"/>
  <cols>
    <col min="1" max="1" width="15.81640625" style="19" customWidth="1"/>
    <col min="2" max="2" width="77.7265625" style="19" customWidth="1"/>
    <col min="3" max="3" width="14" style="19" customWidth="1"/>
    <col min="4" max="4" width="28.453125" style="19" customWidth="1"/>
    <col min="5" max="6" width="18.7265625" style="19" customWidth="1"/>
    <col min="7" max="7" width="17.54296875" style="19" customWidth="1"/>
    <col min="8" max="8" width="18.7265625" style="19" customWidth="1"/>
    <col min="9" max="9" width="22" style="19" customWidth="1"/>
    <col min="10" max="10" width="19.7265625" style="19" customWidth="1"/>
    <col min="11" max="16384" width="20.7265625" style="19"/>
  </cols>
  <sheetData>
    <row r="1" spans="1:10" ht="15.5">
      <c r="A1" s="77" t="s">
        <v>0</v>
      </c>
      <c r="F1" s="18" t="s">
        <v>1</v>
      </c>
    </row>
    <row r="2" spans="1:10"/>
    <row r="3" spans="1:10" ht="15" customHeight="1">
      <c r="A3" s="20" t="s">
        <v>2</v>
      </c>
      <c r="B3" s="21"/>
      <c r="C3" s="128" t="s">
        <v>87</v>
      </c>
      <c r="D3" s="125" t="s">
        <v>91</v>
      </c>
      <c r="E3" s="125" t="s">
        <v>92</v>
      </c>
      <c r="F3" s="125" t="s">
        <v>93</v>
      </c>
      <c r="G3" s="125" t="s">
        <v>88</v>
      </c>
      <c r="H3" s="125" t="s">
        <v>89</v>
      </c>
      <c r="I3" s="125" t="s">
        <v>90</v>
      </c>
      <c r="J3" s="125" t="s">
        <v>95</v>
      </c>
    </row>
    <row r="4" spans="1:10" hidden="1">
      <c r="A4" s="22"/>
      <c r="B4" s="23"/>
      <c r="C4" s="129"/>
      <c r="D4" s="126"/>
      <c r="E4" s="126"/>
      <c r="F4" s="126"/>
      <c r="G4" s="126"/>
      <c r="H4" s="126"/>
      <c r="I4" s="126"/>
      <c r="J4" s="126"/>
    </row>
    <row r="5" spans="1:10" ht="22.5" customHeight="1">
      <c r="A5" s="24"/>
      <c r="B5" s="25"/>
      <c r="C5" s="130"/>
      <c r="D5" s="127"/>
      <c r="E5" s="127"/>
      <c r="F5" s="127"/>
      <c r="G5" s="127"/>
      <c r="H5" s="127"/>
      <c r="I5" s="127"/>
      <c r="J5" s="127"/>
    </row>
    <row r="6" spans="1:10">
      <c r="A6" s="26"/>
      <c r="B6" s="27"/>
      <c r="C6" s="28" t="str">
        <f>Forside!D12</f>
        <v/>
      </c>
      <c r="D6" s="97" t="str">
        <f>Forside!F12 &amp; " " &amp; Forside!E12</f>
        <v xml:space="preserve"> </v>
      </c>
      <c r="E6" s="98" t="str">
        <f>D6</f>
        <v xml:space="preserve"> </v>
      </c>
      <c r="F6" s="98" t="str">
        <f>D6</f>
        <v xml:space="preserve"> </v>
      </c>
      <c r="G6" s="28" t="str">
        <f>C6</f>
        <v/>
      </c>
      <c r="H6" s="28" t="str">
        <f>C6</f>
        <v/>
      </c>
      <c r="I6" s="28" t="str">
        <f>C6</f>
        <v/>
      </c>
      <c r="J6" s="30" t="str">
        <f>C6</f>
        <v/>
      </c>
    </row>
    <row r="7" spans="1:10">
      <c r="A7" s="31" t="s">
        <v>3</v>
      </c>
      <c r="B7" s="32"/>
      <c r="C7" s="33"/>
      <c r="D7" s="34"/>
      <c r="E7" s="33"/>
      <c r="F7" s="33"/>
      <c r="G7" s="33"/>
      <c r="H7" s="33"/>
      <c r="I7" s="33"/>
      <c r="J7" s="34"/>
    </row>
    <row r="8" spans="1:10">
      <c r="A8" s="35" t="s">
        <v>4</v>
      </c>
      <c r="B8" s="36" t="s">
        <v>5</v>
      </c>
      <c r="C8" s="37"/>
      <c r="D8" s="38"/>
      <c r="E8" s="38"/>
      <c r="F8" s="38"/>
      <c r="G8" s="37"/>
      <c r="H8" s="37"/>
      <c r="I8" s="37"/>
      <c r="J8" s="38"/>
    </row>
    <row r="9" spans="1:10" ht="12">
      <c r="A9" s="39"/>
      <c r="B9" s="40" t="s">
        <v>98</v>
      </c>
      <c r="C9" s="41"/>
      <c r="D9" s="42"/>
      <c r="E9" s="41"/>
      <c r="F9" s="41"/>
      <c r="G9" s="41"/>
      <c r="H9" s="41"/>
      <c r="I9" s="41"/>
      <c r="J9" s="42"/>
    </row>
    <row r="10" spans="1:10" ht="12">
      <c r="A10" s="39"/>
      <c r="B10" s="40" t="s">
        <v>99</v>
      </c>
      <c r="C10" s="41"/>
      <c r="D10" s="42"/>
      <c r="E10" s="41"/>
      <c r="F10" s="41"/>
      <c r="G10" s="41"/>
      <c r="H10" s="41"/>
      <c r="I10" s="41"/>
      <c r="J10" s="42"/>
    </row>
    <row r="11" spans="1:10">
      <c r="A11" s="43" t="s">
        <v>6</v>
      </c>
      <c r="B11" s="44" t="s">
        <v>7</v>
      </c>
      <c r="C11" s="41"/>
      <c r="D11" s="41"/>
      <c r="E11" s="41"/>
      <c r="F11" s="41"/>
      <c r="G11" s="41"/>
      <c r="H11" s="41"/>
      <c r="I11" s="41"/>
      <c r="J11" s="41"/>
    </row>
    <row r="12" spans="1:10">
      <c r="A12" s="43" t="s">
        <v>8</v>
      </c>
      <c r="B12" s="46" t="s">
        <v>100</v>
      </c>
      <c r="C12" s="41"/>
      <c r="D12" s="42"/>
      <c r="E12" s="41"/>
      <c r="F12" s="41"/>
      <c r="G12" s="41"/>
      <c r="H12" s="41"/>
      <c r="I12" s="41"/>
      <c r="J12" s="42"/>
    </row>
    <row r="13" spans="1:10">
      <c r="A13" s="49"/>
      <c r="B13" s="49"/>
      <c r="C13" s="50"/>
      <c r="D13" s="42"/>
      <c r="E13" s="41"/>
      <c r="F13" s="41"/>
      <c r="G13" s="50"/>
      <c r="H13" s="50"/>
      <c r="I13" s="50"/>
      <c r="J13" s="51"/>
    </row>
    <row r="14" spans="1:10">
      <c r="A14" s="31" t="s">
        <v>97</v>
      </c>
      <c r="B14" s="52"/>
      <c r="C14" s="53"/>
      <c r="D14" s="54"/>
      <c r="E14" s="53"/>
      <c r="F14" s="53"/>
      <c r="G14" s="53"/>
      <c r="H14" s="53"/>
      <c r="I14" s="53"/>
      <c r="J14" s="54"/>
    </row>
    <row r="15" spans="1:10">
      <c r="A15" s="55" t="s">
        <v>96</v>
      </c>
      <c r="B15" s="55" t="s">
        <v>9</v>
      </c>
      <c r="C15" s="56"/>
      <c r="D15" s="56"/>
      <c r="E15" s="56"/>
      <c r="F15" s="56"/>
      <c r="G15" s="56"/>
      <c r="H15" s="56"/>
      <c r="I15" s="56"/>
      <c r="J15" s="56"/>
    </row>
    <row r="16" spans="1:10">
      <c r="A16" s="57" t="s">
        <v>10</v>
      </c>
      <c r="B16" s="58" t="s">
        <v>11</v>
      </c>
      <c r="C16" s="41"/>
      <c r="D16" s="42"/>
      <c r="E16" s="41"/>
      <c r="F16" s="41"/>
      <c r="G16" s="41"/>
      <c r="H16" s="41"/>
      <c r="I16" s="41"/>
      <c r="J16" s="42"/>
    </row>
    <row r="17" spans="1:10">
      <c r="A17" s="57" t="s">
        <v>12</v>
      </c>
      <c r="B17" s="58" t="s">
        <v>13</v>
      </c>
      <c r="C17" s="41"/>
      <c r="D17" s="42"/>
      <c r="E17" s="41"/>
      <c r="F17" s="41"/>
      <c r="G17" s="41"/>
      <c r="H17" s="41"/>
      <c r="I17" s="41"/>
      <c r="J17" s="42"/>
    </row>
    <row r="18" spans="1:10">
      <c r="A18" s="57" t="s">
        <v>14</v>
      </c>
      <c r="B18" s="101" t="s">
        <v>15</v>
      </c>
      <c r="C18" s="41"/>
      <c r="D18" s="42"/>
      <c r="E18" s="41"/>
      <c r="F18" s="41"/>
      <c r="G18" s="41"/>
      <c r="H18" s="41"/>
      <c r="I18" s="41"/>
      <c r="J18" s="42"/>
    </row>
    <row r="19" spans="1:10">
      <c r="A19" s="59" t="s">
        <v>16</v>
      </c>
      <c r="B19" s="44" t="s">
        <v>131</v>
      </c>
      <c r="C19" s="41"/>
      <c r="D19" s="42"/>
      <c r="E19" s="41"/>
      <c r="F19" s="41"/>
      <c r="G19" s="41"/>
      <c r="H19" s="41"/>
      <c r="I19" s="41"/>
      <c r="J19" s="42"/>
    </row>
    <row r="20" spans="1:10">
      <c r="A20" s="59" t="s">
        <v>17</v>
      </c>
      <c r="B20" s="44" t="s">
        <v>132</v>
      </c>
      <c r="C20" s="41"/>
      <c r="D20" s="42"/>
      <c r="E20" s="41"/>
      <c r="F20" s="41"/>
      <c r="G20" s="41"/>
      <c r="H20" s="41"/>
      <c r="I20" s="41"/>
      <c r="J20" s="42"/>
    </row>
    <row r="21" spans="1:10" ht="12">
      <c r="A21" s="59"/>
      <c r="B21" s="112" t="s">
        <v>18</v>
      </c>
      <c r="C21" s="41"/>
      <c r="D21" s="42"/>
      <c r="E21" s="41"/>
      <c r="F21" s="41"/>
      <c r="G21" s="41"/>
      <c r="H21" s="41"/>
      <c r="I21" s="41"/>
      <c r="J21" s="42"/>
    </row>
    <row r="22" spans="1:10">
      <c r="A22" s="60" t="s">
        <v>19</v>
      </c>
      <c r="B22" s="44" t="s">
        <v>20</v>
      </c>
      <c r="C22" s="41"/>
      <c r="D22" s="42"/>
      <c r="E22" s="41"/>
      <c r="F22" s="41"/>
      <c r="G22" s="41"/>
      <c r="H22" s="41"/>
      <c r="I22" s="41"/>
      <c r="J22" s="42"/>
    </row>
    <row r="23" spans="1:10">
      <c r="A23" s="60" t="s">
        <v>21</v>
      </c>
      <c r="B23" s="44" t="s">
        <v>22</v>
      </c>
      <c r="C23" s="41"/>
      <c r="D23" s="42"/>
      <c r="E23" s="41"/>
      <c r="F23" s="41"/>
      <c r="G23" s="41"/>
      <c r="H23" s="41"/>
      <c r="I23" s="41"/>
      <c r="J23" s="42"/>
    </row>
    <row r="24" spans="1:10">
      <c r="A24" s="60" t="s">
        <v>23</v>
      </c>
      <c r="B24" s="44" t="s">
        <v>24</v>
      </c>
      <c r="C24" s="41"/>
      <c r="D24" s="42"/>
      <c r="E24" s="41"/>
      <c r="F24" s="41"/>
      <c r="G24" s="41"/>
      <c r="H24" s="41"/>
      <c r="I24" s="41"/>
      <c r="J24" s="42"/>
    </row>
    <row r="25" spans="1:10">
      <c r="A25" s="60" t="s">
        <v>25</v>
      </c>
      <c r="B25" s="44" t="s">
        <v>26</v>
      </c>
      <c r="C25" s="41"/>
      <c r="D25" s="42"/>
      <c r="E25" s="41"/>
      <c r="F25" s="41"/>
      <c r="G25" s="41"/>
      <c r="H25" s="41"/>
      <c r="I25" s="41"/>
      <c r="J25" s="42"/>
    </row>
    <row r="26" spans="1:10">
      <c r="A26" s="60" t="s">
        <v>27</v>
      </c>
      <c r="B26" s="44" t="s">
        <v>28</v>
      </c>
      <c r="C26" s="41"/>
      <c r="D26" s="42"/>
      <c r="E26" s="41"/>
      <c r="F26" s="41"/>
      <c r="G26" s="41"/>
      <c r="H26" s="41"/>
      <c r="I26" s="41"/>
      <c r="J26" s="42"/>
    </row>
    <row r="27" spans="1:10">
      <c r="A27" s="60" t="s">
        <v>29</v>
      </c>
      <c r="B27" s="44" t="s">
        <v>133</v>
      </c>
      <c r="C27" s="41"/>
      <c r="D27" s="42"/>
      <c r="E27" s="41"/>
      <c r="F27" s="41"/>
      <c r="G27" s="41"/>
      <c r="H27" s="41"/>
      <c r="I27" s="41"/>
      <c r="J27" s="42"/>
    </row>
    <row r="28" spans="1:10">
      <c r="A28" s="60" t="s">
        <v>30</v>
      </c>
      <c r="B28" s="44" t="s">
        <v>31</v>
      </c>
      <c r="C28" s="41"/>
      <c r="D28" s="42"/>
      <c r="E28" s="41"/>
      <c r="F28" s="41"/>
      <c r="G28" s="41"/>
      <c r="H28" s="41"/>
      <c r="I28" s="41"/>
      <c r="J28" s="42"/>
    </row>
    <row r="29" spans="1:10">
      <c r="A29" s="60" t="s">
        <v>32</v>
      </c>
      <c r="B29" s="44" t="s">
        <v>33</v>
      </c>
      <c r="C29" s="41"/>
      <c r="D29" s="42"/>
      <c r="E29" s="41"/>
      <c r="F29" s="41"/>
      <c r="G29" s="41"/>
      <c r="H29" s="41"/>
      <c r="I29" s="41"/>
      <c r="J29" s="42"/>
    </row>
    <row r="30" spans="1:10">
      <c r="A30" s="60" t="s">
        <v>34</v>
      </c>
      <c r="B30" s="44" t="s">
        <v>134</v>
      </c>
      <c r="C30" s="41"/>
      <c r="D30" s="42"/>
      <c r="E30" s="41"/>
      <c r="F30" s="41"/>
      <c r="G30" s="41"/>
      <c r="H30" s="41"/>
      <c r="I30" s="41"/>
      <c r="J30" s="42"/>
    </row>
    <row r="31" spans="1:10">
      <c r="A31" s="60" t="s">
        <v>35</v>
      </c>
      <c r="B31" s="44" t="s">
        <v>137</v>
      </c>
      <c r="C31" s="41"/>
      <c r="D31" s="42"/>
      <c r="E31" s="41"/>
      <c r="F31" s="41"/>
      <c r="G31" s="41"/>
      <c r="H31" s="41"/>
      <c r="I31" s="41"/>
      <c r="J31" s="42"/>
    </row>
    <row r="32" spans="1:10">
      <c r="A32" s="60" t="s">
        <v>36</v>
      </c>
      <c r="B32" s="44" t="s">
        <v>37</v>
      </c>
      <c r="C32" s="41"/>
      <c r="D32" s="42"/>
      <c r="E32" s="41"/>
      <c r="F32" s="41"/>
      <c r="G32" s="41"/>
      <c r="H32" s="41"/>
      <c r="I32" s="41"/>
      <c r="J32" s="42"/>
    </row>
    <row r="33" spans="1:10" ht="12">
      <c r="A33" s="60"/>
      <c r="B33" s="40" t="s">
        <v>135</v>
      </c>
      <c r="C33" s="41"/>
      <c r="D33" s="42"/>
      <c r="E33" s="41"/>
      <c r="F33" s="41"/>
      <c r="G33" s="41"/>
      <c r="H33" s="41"/>
      <c r="I33" s="41"/>
      <c r="J33" s="42"/>
    </row>
    <row r="34" spans="1:10">
      <c r="A34" s="60" t="s">
        <v>38</v>
      </c>
      <c r="B34" s="44" t="s">
        <v>39</v>
      </c>
      <c r="C34" s="41"/>
      <c r="D34" s="42"/>
      <c r="E34" s="41"/>
      <c r="F34" s="41"/>
      <c r="G34" s="41"/>
      <c r="H34" s="41"/>
      <c r="I34" s="41"/>
      <c r="J34" s="42"/>
    </row>
    <row r="35" spans="1:10">
      <c r="A35" s="60" t="s">
        <v>40</v>
      </c>
      <c r="B35" s="44" t="s">
        <v>41</v>
      </c>
      <c r="C35" s="41"/>
      <c r="D35" s="42"/>
      <c r="E35" s="41"/>
      <c r="F35" s="41"/>
      <c r="G35" s="41"/>
      <c r="H35" s="41"/>
      <c r="I35" s="41"/>
      <c r="J35" s="42"/>
    </row>
    <row r="36" spans="1:10">
      <c r="A36" s="60" t="s">
        <v>42</v>
      </c>
      <c r="B36" s="44" t="s">
        <v>43</v>
      </c>
      <c r="C36" s="41"/>
      <c r="D36" s="42"/>
      <c r="E36" s="41"/>
      <c r="F36" s="41"/>
      <c r="G36" s="41"/>
      <c r="H36" s="41"/>
      <c r="I36" s="41"/>
      <c r="J36" s="42"/>
    </row>
    <row r="37" spans="1:10">
      <c r="A37" s="60" t="s">
        <v>44</v>
      </c>
      <c r="B37" s="44" t="s">
        <v>136</v>
      </c>
      <c r="C37" s="41"/>
      <c r="D37" s="42"/>
      <c r="E37" s="41"/>
      <c r="F37" s="41"/>
      <c r="G37" s="41"/>
      <c r="H37" s="41"/>
      <c r="I37" s="41"/>
      <c r="J37" s="42"/>
    </row>
    <row r="38" spans="1:10">
      <c r="A38" s="60" t="s">
        <v>45</v>
      </c>
      <c r="B38" s="44" t="s">
        <v>46</v>
      </c>
      <c r="C38" s="41"/>
      <c r="D38" s="42"/>
      <c r="E38" s="41"/>
      <c r="F38" s="41"/>
      <c r="G38" s="41"/>
      <c r="H38" s="41"/>
      <c r="I38" s="41"/>
      <c r="J38" s="42"/>
    </row>
    <row r="39" spans="1:10">
      <c r="A39" s="60" t="s">
        <v>47</v>
      </c>
      <c r="B39" s="44" t="s">
        <v>48</v>
      </c>
      <c r="C39" s="72"/>
      <c r="D39" s="42"/>
      <c r="E39" s="41"/>
      <c r="F39" s="41"/>
      <c r="G39" s="72"/>
      <c r="H39" s="72"/>
      <c r="I39" s="72"/>
      <c r="J39" s="75"/>
    </row>
    <row r="40" spans="1:10">
      <c r="A40" s="114" t="s">
        <v>130</v>
      </c>
      <c r="B40" s="113" t="s">
        <v>141</v>
      </c>
      <c r="C40" s="63"/>
      <c r="D40" s="42"/>
      <c r="E40" s="41"/>
      <c r="F40" s="41"/>
      <c r="G40" s="63"/>
      <c r="H40" s="63"/>
      <c r="I40" s="63"/>
      <c r="J40" s="63"/>
    </row>
    <row r="41" spans="1:10">
      <c r="A41" s="66" t="s">
        <v>94</v>
      </c>
      <c r="B41" s="67"/>
      <c r="C41" s="67"/>
      <c r="D41" s="67"/>
      <c r="E41" s="67"/>
      <c r="F41" s="67"/>
      <c r="G41" s="67"/>
      <c r="H41" s="67"/>
      <c r="I41" s="67"/>
      <c r="J41" s="67"/>
    </row>
    <row r="42" spans="1:10">
      <c r="A42" s="66" t="s">
        <v>101</v>
      </c>
      <c r="B42" s="67"/>
      <c r="C42" s="67"/>
      <c r="D42" s="67"/>
      <c r="E42" s="67"/>
      <c r="F42" s="67"/>
      <c r="G42" s="67"/>
      <c r="H42" s="67"/>
      <c r="I42" s="67"/>
      <c r="J42" s="67"/>
    </row>
    <row r="43" spans="1:10">
      <c r="A43" s="66" t="s">
        <v>140</v>
      </c>
      <c r="B43" s="67"/>
      <c r="C43" s="67"/>
      <c r="D43" s="67"/>
      <c r="E43" s="67"/>
      <c r="F43" s="67"/>
      <c r="G43" s="67"/>
      <c r="H43" s="67"/>
      <c r="I43" s="67"/>
      <c r="J43" s="67"/>
    </row>
    <row r="44" spans="1:10">
      <c r="A44" s="92"/>
      <c r="B44" s="91"/>
      <c r="C44" s="67"/>
      <c r="D44" s="67"/>
      <c r="E44" s="67"/>
      <c r="F44" s="67"/>
      <c r="G44" s="67"/>
      <c r="H44" s="67"/>
      <c r="I44" s="67"/>
      <c r="J44" s="67"/>
    </row>
    <row r="45" spans="1:10">
      <c r="A45" s="94" t="s">
        <v>74</v>
      </c>
      <c r="B45" s="95"/>
    </row>
    <row r="46" spans="1:10">
      <c r="A46" s="93"/>
      <c r="B46" s="96"/>
    </row>
    <row r="47" spans="1:10">
      <c r="A47" s="135" t="s">
        <v>138</v>
      </c>
      <c r="B47" s="136"/>
      <c r="C47" s="69" t="str">
        <f>IF(C11&lt;&gt;(SUM(C16:C40)-C21-C33),"Feil, se note","")</f>
        <v/>
      </c>
      <c r="D47" s="69" t="str">
        <f>IF(D11&lt;&gt;(SUM(D16:D20)+SUM(D22:D32)+SUM(D34:D40)),"Feil, se note","")</f>
        <v/>
      </c>
      <c r="E47" s="69" t="str">
        <f>IF(E11&lt;&gt;(SUM(E16:E20)+SUM(E22:E32)+SUM(E34:E40)),"Feil, se note","")</f>
        <v/>
      </c>
      <c r="F47" s="69" t="str">
        <f>IF(F11&lt;&gt;(SUM(F16:F20)+SUM(F22:F32)+SUM(F34:F40)),"Feil, se note","")</f>
        <v/>
      </c>
      <c r="G47" s="69" t="str">
        <f>IF(G11&lt;&gt;(SUM(G16:G40)-G21-G33),"Feil, se note","")</f>
        <v/>
      </c>
      <c r="H47" s="69" t="str">
        <f>IF(H11&lt;&gt;(SUM(H16:H40)-H21-H33),"Feil, se note","")</f>
        <v/>
      </c>
      <c r="I47" s="69" t="str">
        <f>IF(I11&lt;&gt;(SUM(I16:I40)-I21-I33),"Feil, se note","")</f>
        <v/>
      </c>
      <c r="J47" s="69" t="str">
        <f>IF(J11&lt;&gt;(SUM(J16:J40)-J21-J33),"Feil, se note","")</f>
        <v/>
      </c>
    </row>
    <row r="48" spans="1:10">
      <c r="A48" s="93"/>
      <c r="B48" s="71"/>
      <c r="C48" s="70"/>
      <c r="D48" s="70"/>
      <c r="E48" s="70"/>
      <c r="F48" s="70"/>
      <c r="G48" s="70"/>
      <c r="H48" s="70"/>
      <c r="I48" s="70"/>
      <c r="J48" s="70"/>
    </row>
    <row r="49" spans="1:10">
      <c r="A49" s="135" t="s">
        <v>75</v>
      </c>
      <c r="B49" s="136"/>
      <c r="C49" s="69" t="str">
        <f>IF(C8&lt;(C9+C10),"Feil, se note","")</f>
        <v/>
      </c>
      <c r="D49" s="69"/>
      <c r="E49" s="69"/>
      <c r="F49" s="69"/>
      <c r="G49" s="69" t="str">
        <f>IF(G8&lt;(G9+G10),"Feil, se note","")</f>
        <v/>
      </c>
      <c r="H49" s="69" t="str">
        <f>IF(H8&lt;(H9+H10),"Feil, se note","")</f>
        <v/>
      </c>
      <c r="I49" s="69" t="str">
        <f>IF(I8&lt;(I9+I10),"Feil, se note","")</f>
        <v/>
      </c>
      <c r="J49" s="69" t="str">
        <f>IF(J8&lt;(J9+J10),"Feil, se note","")</f>
        <v/>
      </c>
    </row>
    <row r="50" spans="1:10">
      <c r="A50" s="93"/>
      <c r="B50" s="71"/>
      <c r="C50" s="70"/>
      <c r="D50" s="70"/>
      <c r="E50" s="70"/>
      <c r="F50" s="70"/>
      <c r="G50" s="70"/>
      <c r="H50" s="70"/>
      <c r="I50" s="70"/>
      <c r="J50" s="70"/>
    </row>
    <row r="51" spans="1:10">
      <c r="A51" s="131" t="s">
        <v>76</v>
      </c>
      <c r="B51" s="132"/>
      <c r="C51" s="69" t="str">
        <f>IF(C20&lt;C21,"Feil, se note","")</f>
        <v/>
      </c>
      <c r="D51" s="69"/>
      <c r="E51" s="69"/>
      <c r="F51" s="69"/>
      <c r="G51" s="69" t="str">
        <f>IF(G20&lt;G21,"Feil, se note","")</f>
        <v/>
      </c>
      <c r="H51" s="69" t="str">
        <f>IF(H20&lt;H21,"Feil, se note","")</f>
        <v/>
      </c>
      <c r="I51" s="69" t="str">
        <f>IF(I20&lt;I21,"Feil, se note","")</f>
        <v/>
      </c>
      <c r="J51" s="69" t="str">
        <f>IF(J20&lt;J21,"Feil, se note","")</f>
        <v/>
      </c>
    </row>
    <row r="52" spans="1:10">
      <c r="A52" s="133"/>
      <c r="B52" s="134"/>
      <c r="C52" s="69" t="str">
        <f>IF(C32&lt;C33,"Feil, se note","")</f>
        <v/>
      </c>
      <c r="D52" s="69"/>
      <c r="E52" s="69"/>
      <c r="F52" s="69"/>
      <c r="G52" s="69" t="str">
        <f>IF(G32&lt;G33,"Feil, se note","")</f>
        <v/>
      </c>
      <c r="H52" s="69" t="str">
        <f>IF(H32&lt;H33,"Feil, se note","")</f>
        <v/>
      </c>
      <c r="I52" s="69" t="str">
        <f>IF(I32&lt;I33,"Feil, se note","")</f>
        <v/>
      </c>
      <c r="J52" s="69" t="str">
        <f>IF(J32&lt;J33,"Feil, se note","")</f>
        <v/>
      </c>
    </row>
    <row r="53" spans="1:10">
      <c r="B53" s="68"/>
    </row>
    <row r="54" spans="1:10">
      <c r="A54" s="68"/>
      <c r="B54" s="68"/>
    </row>
  </sheetData>
  <sheetProtection algorithmName="SHA-512" hashValue="f2dM1iv4d/NF4a6KZNkMBDVnnL4Oe4DlO4V8C+y2rzAajj6aQG/MtyTimD/D1GeQSW6Wwc0FRlhtt3CcNz/zuw==" saltValue="RTx7at+bOb2nOTF4Btg6GQ==" spinCount="100000" sheet="1" objects="1" scenarios="1"/>
  <mergeCells count="11">
    <mergeCell ref="A51:B52"/>
    <mergeCell ref="A49:B49"/>
    <mergeCell ref="A47:B47"/>
    <mergeCell ref="H3:H5"/>
    <mergeCell ref="I3:I5"/>
    <mergeCell ref="J3:J5"/>
    <mergeCell ref="C3:C5"/>
    <mergeCell ref="F3:F5"/>
    <mergeCell ref="E3:E5"/>
    <mergeCell ref="D3:D5"/>
    <mergeCell ref="G3:G5"/>
  </mergeCells>
  <conditionalFormatting sqref="C8">
    <cfRule type="expression" dxfId="74" priority="75">
      <formula>$C$49&lt;&gt;""</formula>
    </cfRule>
  </conditionalFormatting>
  <conditionalFormatting sqref="C21">
    <cfRule type="expression" dxfId="73" priority="74">
      <formula>$C$51&lt;&gt;""</formula>
    </cfRule>
  </conditionalFormatting>
  <conditionalFormatting sqref="C33">
    <cfRule type="expression" dxfId="72" priority="73">
      <formula>$C$52&lt;&gt;""</formula>
    </cfRule>
  </conditionalFormatting>
  <conditionalFormatting sqref="C11:J11">
    <cfRule type="expression" dxfId="71" priority="76">
      <formula>$C$47&lt;&gt;""</formula>
    </cfRule>
  </conditionalFormatting>
  <conditionalFormatting sqref="D8">
    <cfRule type="expression" dxfId="70" priority="72">
      <formula>$D$49&lt;&gt;""</formula>
    </cfRule>
  </conditionalFormatting>
  <conditionalFormatting sqref="E8">
    <cfRule type="expression" dxfId="69" priority="68">
      <formula>$E$49&lt;&gt;""</formula>
    </cfRule>
  </conditionalFormatting>
  <conditionalFormatting sqref="F8">
    <cfRule type="expression" dxfId="68" priority="61">
      <formula>$F$49&lt;&gt;""</formula>
    </cfRule>
  </conditionalFormatting>
  <conditionalFormatting sqref="G8">
    <cfRule type="expression" dxfId="67" priority="51">
      <formula>$G$49&lt;&gt;""</formula>
    </cfRule>
  </conditionalFormatting>
  <conditionalFormatting sqref="G21">
    <cfRule type="expression" dxfId="66" priority="50">
      <formula>$G$51&lt;&gt;""</formula>
    </cfRule>
  </conditionalFormatting>
  <conditionalFormatting sqref="G33">
    <cfRule type="expression" dxfId="65" priority="49">
      <formula>$G$52&lt;&gt;""</formula>
    </cfRule>
  </conditionalFormatting>
  <conditionalFormatting sqref="H8">
    <cfRule type="expression" dxfId="64" priority="46">
      <formula>$H$49&lt;&gt;""</formula>
    </cfRule>
  </conditionalFormatting>
  <conditionalFormatting sqref="H21">
    <cfRule type="expression" dxfId="63" priority="45">
      <formula>$H$51&lt;&gt;""</formula>
    </cfRule>
  </conditionalFormatting>
  <conditionalFormatting sqref="H33">
    <cfRule type="expression" dxfId="62" priority="44">
      <formula>$H$52&lt;&gt;""</formula>
    </cfRule>
  </conditionalFormatting>
  <conditionalFormatting sqref="I8">
    <cfRule type="expression" dxfId="61" priority="42">
      <formula>$I$49&lt;&gt;""</formula>
    </cfRule>
  </conditionalFormatting>
  <conditionalFormatting sqref="I21">
    <cfRule type="expression" dxfId="60" priority="41">
      <formula>$I$51&lt;&gt;""</formula>
    </cfRule>
  </conditionalFormatting>
  <conditionalFormatting sqref="I33">
    <cfRule type="expression" dxfId="59" priority="40">
      <formula>$I$52&lt;&gt;""</formula>
    </cfRule>
  </conditionalFormatting>
  <conditionalFormatting sqref="J8">
    <cfRule type="expression" dxfId="58" priority="38">
      <formula>$J$49&lt;&gt;""</formula>
    </cfRule>
  </conditionalFormatting>
  <conditionalFormatting sqref="J21">
    <cfRule type="expression" dxfId="57" priority="37">
      <formula>$J$51&lt;&gt;""</formula>
    </cfRule>
  </conditionalFormatting>
  <conditionalFormatting sqref="J33">
    <cfRule type="expression" dxfId="56" priority="36">
      <formula>$J$52&lt;&gt;""</formula>
    </cfRule>
  </conditionalFormatting>
  <dataValidations count="3">
    <dataValidation type="decimal" operator="greaterThanOrEqual" allowBlank="1" showInputMessage="1" showErrorMessage="1" error="Må ha positivt fortegn!_x000a_" sqref="C9:C12 C16:C40 G16:J40 G9:J10 G12:J12 G11:J11" xr:uid="{00000000-0002-0000-0100-000000000000}">
      <formula1>0</formula1>
    </dataValidation>
    <dataValidation type="decimal" operator="greaterThanOrEqual" allowBlank="1" showInputMessage="1" showErrorMessage="1" error="Må ha positivt fortegn!_x000a__x000a_" sqref="C8 G8:J8" xr:uid="{00000000-0002-0000-0100-000001000000}">
      <formula1>0</formula1>
    </dataValidation>
    <dataValidation allowBlank="1" showInputMessage="1" showErrorMessage="1" error="Må ha positivt fortegn!_x000a_" sqref="D11:F11" xr:uid="{9794A98E-EA23-4C51-91EC-F179EDD5FD72}"/>
  </dataValidations>
  <pageMargins left="0.7" right="0.7" top="0.75" bottom="0.75" header="0.3" footer="0.3"/>
  <pageSetup paperSize="9" orientation="portrait" r:id="rId1"/>
  <ignoredErrors>
    <ignoredError sqref="A16:A4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D3CCC-6627-4A49-BB90-DD9EF2D7346F}">
  <sheetPr codeName="Ark3"/>
  <dimension ref="A1:J54"/>
  <sheetViews>
    <sheetView zoomScale="90" zoomScaleNormal="90" workbookViewId="0">
      <selection activeCell="C7" sqref="C7"/>
    </sheetView>
  </sheetViews>
  <sheetFormatPr baseColWidth="10" defaultColWidth="20.7265625" defaultRowHeight="11.5" zeroHeight="1"/>
  <cols>
    <col min="1" max="1" width="16" style="19" customWidth="1"/>
    <col min="2" max="2" width="78.7265625" style="19" customWidth="1"/>
    <col min="3" max="3" width="14.453125" style="19" customWidth="1"/>
    <col min="4" max="6" width="18.7265625" style="19" customWidth="1"/>
    <col min="7" max="7" width="17.54296875" style="19" customWidth="1"/>
    <col min="8" max="8" width="18.7265625" style="19" customWidth="1"/>
    <col min="9" max="9" width="22.453125" style="19" customWidth="1"/>
    <col min="10" max="10" width="21.1796875" style="19" customWidth="1"/>
    <col min="11" max="16384" width="20.7265625" style="19"/>
  </cols>
  <sheetData>
    <row r="1" spans="1:10" ht="15.5">
      <c r="A1" s="77" t="s">
        <v>49</v>
      </c>
      <c r="F1" s="18" t="s">
        <v>1</v>
      </c>
    </row>
    <row r="2" spans="1:10"/>
    <row r="3" spans="1:10" ht="15" customHeight="1">
      <c r="A3" s="20" t="s">
        <v>2</v>
      </c>
      <c r="B3" s="21"/>
      <c r="C3" s="128" t="s">
        <v>87</v>
      </c>
      <c r="D3" s="125" t="s">
        <v>91</v>
      </c>
      <c r="E3" s="125" t="s">
        <v>92</v>
      </c>
      <c r="F3" s="125" t="s">
        <v>93</v>
      </c>
      <c r="G3" s="125" t="s">
        <v>88</v>
      </c>
      <c r="H3" s="125" t="s">
        <v>89</v>
      </c>
      <c r="I3" s="125" t="s">
        <v>90</v>
      </c>
      <c r="J3" s="125" t="s">
        <v>95</v>
      </c>
    </row>
    <row r="4" spans="1:10" hidden="1">
      <c r="A4" s="22"/>
      <c r="B4" s="23"/>
      <c r="C4" s="129"/>
      <c r="D4" s="126"/>
      <c r="E4" s="126"/>
      <c r="F4" s="126"/>
      <c r="G4" s="126"/>
      <c r="H4" s="126"/>
      <c r="I4" s="126"/>
      <c r="J4" s="126"/>
    </row>
    <row r="5" spans="1:10" ht="20.25" customHeight="1">
      <c r="A5" s="24"/>
      <c r="B5" s="25"/>
      <c r="C5" s="130"/>
      <c r="D5" s="127"/>
      <c r="E5" s="127"/>
      <c r="F5" s="127"/>
      <c r="G5" s="127"/>
      <c r="H5" s="127"/>
      <c r="I5" s="127"/>
      <c r="J5" s="127"/>
    </row>
    <row r="6" spans="1:10">
      <c r="A6" s="26"/>
      <c r="B6" s="27"/>
      <c r="C6" s="28" t="str">
        <f>Forside!D12</f>
        <v/>
      </c>
      <c r="D6" s="97" t="str">
        <f>Forside!F12 &amp; " " &amp; Forside!E12</f>
        <v xml:space="preserve"> </v>
      </c>
      <c r="E6" s="29" t="str">
        <f>D6</f>
        <v xml:space="preserve"> </v>
      </c>
      <c r="F6" s="29" t="str">
        <f>D6</f>
        <v xml:space="preserve"> </v>
      </c>
      <c r="G6" s="28" t="str">
        <f>C6</f>
        <v/>
      </c>
      <c r="H6" s="28" t="str">
        <f>C6</f>
        <v/>
      </c>
      <c r="I6" s="28" t="str">
        <f>C6</f>
        <v/>
      </c>
      <c r="J6" s="30" t="str">
        <f>C6</f>
        <v/>
      </c>
    </row>
    <row r="7" spans="1:10">
      <c r="A7" s="31" t="s">
        <v>3</v>
      </c>
      <c r="B7" s="32"/>
      <c r="C7" s="33"/>
      <c r="D7" s="34"/>
      <c r="E7" s="33"/>
      <c r="F7" s="33"/>
      <c r="G7" s="33"/>
      <c r="H7" s="33"/>
      <c r="I7" s="33"/>
      <c r="J7" s="34"/>
    </row>
    <row r="8" spans="1:10">
      <c r="A8" s="35" t="s">
        <v>4</v>
      </c>
      <c r="B8" s="36" t="s">
        <v>5</v>
      </c>
      <c r="C8" s="37"/>
      <c r="D8" s="38"/>
      <c r="E8" s="38"/>
      <c r="F8" s="38"/>
      <c r="G8" s="37"/>
      <c r="H8" s="37"/>
      <c r="I8" s="37"/>
      <c r="J8" s="38"/>
    </row>
    <row r="9" spans="1:10" ht="12">
      <c r="A9" s="39"/>
      <c r="B9" s="40" t="s">
        <v>98</v>
      </c>
      <c r="C9" s="41"/>
      <c r="D9" s="42"/>
      <c r="E9" s="41"/>
      <c r="F9" s="41"/>
      <c r="G9" s="41"/>
      <c r="H9" s="41"/>
      <c r="I9" s="41"/>
      <c r="J9" s="42"/>
    </row>
    <row r="10" spans="1:10" ht="12">
      <c r="A10" s="39"/>
      <c r="B10" s="40" t="s">
        <v>99</v>
      </c>
      <c r="C10" s="41"/>
      <c r="D10" s="42"/>
      <c r="E10" s="41"/>
      <c r="F10" s="41"/>
      <c r="G10" s="41"/>
      <c r="H10" s="41"/>
      <c r="I10" s="41"/>
      <c r="J10" s="42"/>
    </row>
    <row r="11" spans="1:10">
      <c r="A11" s="43" t="s">
        <v>6</v>
      </c>
      <c r="B11" s="44" t="s">
        <v>7</v>
      </c>
      <c r="C11" s="41"/>
      <c r="D11" s="45"/>
      <c r="E11" s="45"/>
      <c r="F11" s="45"/>
      <c r="G11" s="41"/>
      <c r="H11" s="41"/>
      <c r="I11" s="41"/>
      <c r="J11" s="42"/>
    </row>
    <row r="12" spans="1:10">
      <c r="A12" s="43" t="s">
        <v>8</v>
      </c>
      <c r="B12" s="46" t="s">
        <v>100</v>
      </c>
      <c r="C12" s="41"/>
      <c r="D12" s="47"/>
      <c r="E12" s="48"/>
      <c r="F12" s="48"/>
      <c r="G12" s="41"/>
      <c r="H12" s="41"/>
      <c r="I12" s="41"/>
      <c r="J12" s="42"/>
    </row>
    <row r="13" spans="1:10">
      <c r="A13" s="49"/>
      <c r="B13" s="49"/>
      <c r="C13" s="50"/>
      <c r="D13" s="51"/>
      <c r="E13" s="50"/>
      <c r="F13" s="50"/>
      <c r="G13" s="50"/>
      <c r="H13" s="50"/>
      <c r="I13" s="50"/>
      <c r="J13" s="51"/>
    </row>
    <row r="14" spans="1:10">
      <c r="A14" s="31" t="s">
        <v>97</v>
      </c>
      <c r="B14" s="52"/>
      <c r="C14" s="53"/>
      <c r="D14" s="54"/>
      <c r="E14" s="53"/>
      <c r="F14" s="53"/>
      <c r="G14" s="53"/>
      <c r="H14" s="53"/>
      <c r="I14" s="53"/>
      <c r="J14" s="54"/>
    </row>
    <row r="15" spans="1:10">
      <c r="A15" s="55" t="s">
        <v>96</v>
      </c>
      <c r="B15" s="55" t="s">
        <v>9</v>
      </c>
      <c r="C15" s="56"/>
      <c r="D15" s="56"/>
      <c r="E15" s="56"/>
      <c r="F15" s="56"/>
      <c r="G15" s="56"/>
      <c r="H15" s="56"/>
      <c r="I15" s="56"/>
      <c r="J15" s="56"/>
    </row>
    <row r="16" spans="1:10">
      <c r="A16" s="57" t="s">
        <v>10</v>
      </c>
      <c r="B16" s="58" t="s">
        <v>11</v>
      </c>
      <c r="C16" s="41"/>
      <c r="D16" s="47"/>
      <c r="E16" s="48"/>
      <c r="F16" s="48"/>
      <c r="G16" s="41"/>
      <c r="H16" s="41"/>
      <c r="I16" s="41"/>
      <c r="J16" s="42"/>
    </row>
    <row r="17" spans="1:10">
      <c r="A17" s="57" t="s">
        <v>12</v>
      </c>
      <c r="B17" s="58" t="s">
        <v>13</v>
      </c>
      <c r="C17" s="41"/>
      <c r="D17" s="47"/>
      <c r="E17" s="48"/>
      <c r="F17" s="48"/>
      <c r="G17" s="41"/>
      <c r="H17" s="41"/>
      <c r="I17" s="41"/>
      <c r="J17" s="42"/>
    </row>
    <row r="18" spans="1:10">
      <c r="A18" s="57" t="s">
        <v>14</v>
      </c>
      <c r="B18" s="101" t="s">
        <v>15</v>
      </c>
      <c r="C18" s="41"/>
      <c r="D18" s="47"/>
      <c r="E18" s="48"/>
      <c r="F18" s="48"/>
      <c r="G18" s="41"/>
      <c r="H18" s="41"/>
      <c r="I18" s="41"/>
      <c r="J18" s="42"/>
    </row>
    <row r="19" spans="1:10">
      <c r="A19" s="59" t="s">
        <v>16</v>
      </c>
      <c r="B19" s="44" t="s">
        <v>131</v>
      </c>
      <c r="C19" s="41"/>
      <c r="D19" s="47"/>
      <c r="E19" s="48"/>
      <c r="F19" s="48"/>
      <c r="G19" s="41"/>
      <c r="H19" s="41"/>
      <c r="I19" s="41"/>
      <c r="J19" s="42"/>
    </row>
    <row r="20" spans="1:10">
      <c r="A20" s="59" t="s">
        <v>17</v>
      </c>
      <c r="B20" s="44" t="s">
        <v>132</v>
      </c>
      <c r="C20" s="41"/>
      <c r="D20" s="47"/>
      <c r="E20" s="48"/>
      <c r="F20" s="48"/>
      <c r="G20" s="41"/>
      <c r="H20" s="41"/>
      <c r="I20" s="41"/>
      <c r="J20" s="42"/>
    </row>
    <row r="21" spans="1:10" ht="12">
      <c r="A21" s="59"/>
      <c r="B21" s="112" t="s">
        <v>18</v>
      </c>
      <c r="C21" s="41"/>
      <c r="D21" s="47"/>
      <c r="E21" s="47"/>
      <c r="F21" s="47"/>
      <c r="G21" s="41"/>
      <c r="H21" s="41"/>
      <c r="I21" s="41"/>
      <c r="J21" s="42"/>
    </row>
    <row r="22" spans="1:10">
      <c r="A22" s="60" t="s">
        <v>19</v>
      </c>
      <c r="B22" s="44" t="s">
        <v>20</v>
      </c>
      <c r="C22" s="41"/>
      <c r="D22" s="47"/>
      <c r="E22" s="48"/>
      <c r="F22" s="48"/>
      <c r="G22" s="41"/>
      <c r="H22" s="41"/>
      <c r="I22" s="41"/>
      <c r="J22" s="42"/>
    </row>
    <row r="23" spans="1:10">
      <c r="A23" s="60" t="s">
        <v>21</v>
      </c>
      <c r="B23" s="44" t="s">
        <v>22</v>
      </c>
      <c r="C23" s="41"/>
      <c r="D23" s="47"/>
      <c r="E23" s="48"/>
      <c r="F23" s="48"/>
      <c r="G23" s="41"/>
      <c r="H23" s="41"/>
      <c r="I23" s="41"/>
      <c r="J23" s="42"/>
    </row>
    <row r="24" spans="1:10">
      <c r="A24" s="60" t="s">
        <v>23</v>
      </c>
      <c r="B24" s="44" t="s">
        <v>24</v>
      </c>
      <c r="C24" s="41"/>
      <c r="D24" s="47"/>
      <c r="E24" s="48"/>
      <c r="F24" s="48"/>
      <c r="G24" s="41"/>
      <c r="H24" s="41"/>
      <c r="I24" s="41"/>
      <c r="J24" s="42"/>
    </row>
    <row r="25" spans="1:10">
      <c r="A25" s="60" t="s">
        <v>25</v>
      </c>
      <c r="B25" s="44" t="s">
        <v>26</v>
      </c>
      <c r="C25" s="41"/>
      <c r="D25" s="47"/>
      <c r="E25" s="48"/>
      <c r="F25" s="48"/>
      <c r="G25" s="41"/>
      <c r="H25" s="41"/>
      <c r="I25" s="41"/>
      <c r="J25" s="42"/>
    </row>
    <row r="26" spans="1:10">
      <c r="A26" s="60" t="s">
        <v>27</v>
      </c>
      <c r="B26" s="44" t="s">
        <v>28</v>
      </c>
      <c r="C26" s="41"/>
      <c r="D26" s="47"/>
      <c r="E26" s="48"/>
      <c r="F26" s="48"/>
      <c r="G26" s="41"/>
      <c r="H26" s="41"/>
      <c r="I26" s="41"/>
      <c r="J26" s="42"/>
    </row>
    <row r="27" spans="1:10">
      <c r="A27" s="60" t="s">
        <v>29</v>
      </c>
      <c r="B27" s="44" t="s">
        <v>133</v>
      </c>
      <c r="C27" s="41"/>
      <c r="D27" s="47"/>
      <c r="E27" s="48"/>
      <c r="F27" s="48"/>
      <c r="G27" s="41"/>
      <c r="H27" s="41"/>
      <c r="I27" s="41"/>
      <c r="J27" s="42"/>
    </row>
    <row r="28" spans="1:10">
      <c r="A28" s="60" t="s">
        <v>30</v>
      </c>
      <c r="B28" s="44" t="s">
        <v>31</v>
      </c>
      <c r="C28" s="41"/>
      <c r="D28" s="47"/>
      <c r="E28" s="48"/>
      <c r="F28" s="48"/>
      <c r="G28" s="41"/>
      <c r="H28" s="41"/>
      <c r="I28" s="41"/>
      <c r="J28" s="42"/>
    </row>
    <row r="29" spans="1:10">
      <c r="A29" s="60" t="s">
        <v>32</v>
      </c>
      <c r="B29" s="44" t="s">
        <v>33</v>
      </c>
      <c r="C29" s="41"/>
      <c r="D29" s="47"/>
      <c r="E29" s="48"/>
      <c r="F29" s="48"/>
      <c r="G29" s="41"/>
      <c r="H29" s="41"/>
      <c r="I29" s="41"/>
      <c r="J29" s="42"/>
    </row>
    <row r="30" spans="1:10">
      <c r="A30" s="60" t="s">
        <v>34</v>
      </c>
      <c r="B30" s="44" t="s">
        <v>134</v>
      </c>
      <c r="C30" s="41"/>
      <c r="D30" s="47"/>
      <c r="E30" s="48"/>
      <c r="F30" s="48"/>
      <c r="G30" s="41"/>
      <c r="H30" s="41"/>
      <c r="I30" s="41"/>
      <c r="J30" s="42"/>
    </row>
    <row r="31" spans="1:10">
      <c r="A31" s="60" t="s">
        <v>35</v>
      </c>
      <c r="B31" s="44" t="s">
        <v>137</v>
      </c>
      <c r="C31" s="41"/>
      <c r="D31" s="47"/>
      <c r="E31" s="48"/>
      <c r="F31" s="48"/>
      <c r="G31" s="41"/>
      <c r="H31" s="41"/>
      <c r="I31" s="41"/>
      <c r="J31" s="42"/>
    </row>
    <row r="32" spans="1:10">
      <c r="A32" s="60" t="s">
        <v>36</v>
      </c>
      <c r="B32" s="44" t="s">
        <v>37</v>
      </c>
      <c r="C32" s="41"/>
      <c r="D32" s="47"/>
      <c r="E32" s="48"/>
      <c r="F32" s="48"/>
      <c r="G32" s="41"/>
      <c r="H32" s="41"/>
      <c r="I32" s="41"/>
      <c r="J32" s="42"/>
    </row>
    <row r="33" spans="1:10" ht="12">
      <c r="A33" s="60"/>
      <c r="B33" s="40" t="s">
        <v>135</v>
      </c>
      <c r="C33" s="41"/>
      <c r="D33" s="47"/>
      <c r="E33" s="47"/>
      <c r="F33" s="47"/>
      <c r="G33" s="41"/>
      <c r="H33" s="41"/>
      <c r="I33" s="41"/>
      <c r="J33" s="42"/>
    </row>
    <row r="34" spans="1:10">
      <c r="A34" s="60" t="s">
        <v>38</v>
      </c>
      <c r="B34" s="44" t="s">
        <v>39</v>
      </c>
      <c r="C34" s="41"/>
      <c r="D34" s="47"/>
      <c r="E34" s="48"/>
      <c r="F34" s="48"/>
      <c r="G34" s="41"/>
      <c r="H34" s="41"/>
      <c r="I34" s="41"/>
      <c r="J34" s="42"/>
    </row>
    <row r="35" spans="1:10">
      <c r="A35" s="60" t="s">
        <v>40</v>
      </c>
      <c r="B35" s="44" t="s">
        <v>41</v>
      </c>
      <c r="C35" s="41"/>
      <c r="D35" s="47"/>
      <c r="E35" s="48"/>
      <c r="F35" s="48"/>
      <c r="G35" s="41"/>
      <c r="H35" s="41"/>
      <c r="I35" s="41"/>
      <c r="J35" s="42"/>
    </row>
    <row r="36" spans="1:10">
      <c r="A36" s="60" t="s">
        <v>42</v>
      </c>
      <c r="B36" s="44" t="s">
        <v>43</v>
      </c>
      <c r="C36" s="41"/>
      <c r="D36" s="47"/>
      <c r="E36" s="48"/>
      <c r="F36" s="48"/>
      <c r="G36" s="41"/>
      <c r="H36" s="41"/>
      <c r="I36" s="41"/>
      <c r="J36" s="42"/>
    </row>
    <row r="37" spans="1:10">
      <c r="A37" s="60" t="s">
        <v>44</v>
      </c>
      <c r="B37" s="44" t="s">
        <v>136</v>
      </c>
      <c r="C37" s="41"/>
      <c r="D37" s="47"/>
      <c r="E37" s="48"/>
      <c r="F37" s="48"/>
      <c r="G37" s="41"/>
      <c r="H37" s="41"/>
      <c r="I37" s="41"/>
      <c r="J37" s="42"/>
    </row>
    <row r="38" spans="1:10">
      <c r="A38" s="60" t="s">
        <v>45</v>
      </c>
      <c r="B38" s="44" t="s">
        <v>46</v>
      </c>
      <c r="C38" s="41"/>
      <c r="D38" s="47"/>
      <c r="E38" s="48"/>
      <c r="F38" s="48"/>
      <c r="G38" s="41"/>
      <c r="H38" s="41"/>
      <c r="I38" s="41"/>
      <c r="J38" s="42"/>
    </row>
    <row r="39" spans="1:10">
      <c r="A39" s="60" t="s">
        <v>47</v>
      </c>
      <c r="B39" s="44" t="s">
        <v>48</v>
      </c>
      <c r="C39" s="41"/>
      <c r="D39" s="47"/>
      <c r="E39" s="48"/>
      <c r="F39" s="48"/>
      <c r="G39" s="41"/>
      <c r="H39" s="41"/>
      <c r="I39" s="41"/>
      <c r="J39" s="42"/>
    </row>
    <row r="40" spans="1:10">
      <c r="A40" s="114" t="s">
        <v>130</v>
      </c>
      <c r="B40" s="113" t="s">
        <v>141</v>
      </c>
      <c r="C40" s="63"/>
      <c r="D40" s="64"/>
      <c r="E40" s="65"/>
      <c r="F40" s="65"/>
      <c r="G40" s="63"/>
      <c r="H40" s="63"/>
      <c r="I40" s="63"/>
      <c r="J40" s="63"/>
    </row>
    <row r="41" spans="1:10">
      <c r="A41" s="66" t="s">
        <v>94</v>
      </c>
      <c r="B41" s="67"/>
      <c r="C41" s="67"/>
      <c r="D41" s="67"/>
      <c r="E41" s="67"/>
      <c r="F41" s="67"/>
      <c r="G41" s="67"/>
      <c r="H41" s="67"/>
      <c r="I41" s="67"/>
      <c r="J41" s="67"/>
    </row>
    <row r="42" spans="1:10">
      <c r="A42" s="66" t="s">
        <v>101</v>
      </c>
      <c r="B42" s="67"/>
      <c r="C42" s="67"/>
      <c r="D42" s="67"/>
      <c r="E42" s="67"/>
      <c r="F42" s="67"/>
      <c r="G42" s="67"/>
      <c r="H42" s="67"/>
      <c r="I42" s="67"/>
      <c r="J42" s="67"/>
    </row>
    <row r="43" spans="1:10">
      <c r="A43" s="66" t="s">
        <v>140</v>
      </c>
      <c r="B43" s="67"/>
      <c r="C43" s="67"/>
      <c r="D43" s="67"/>
      <c r="E43" s="67"/>
      <c r="F43" s="67"/>
      <c r="G43" s="67"/>
      <c r="H43" s="67"/>
      <c r="I43" s="67"/>
      <c r="J43" s="67"/>
    </row>
    <row r="44" spans="1:10" ht="21" customHeight="1">
      <c r="A44" s="67"/>
      <c r="B44" s="67"/>
      <c r="C44" s="67"/>
      <c r="D44" s="67"/>
      <c r="E44" s="67"/>
      <c r="F44" s="67"/>
      <c r="G44" s="67"/>
      <c r="H44" s="67"/>
      <c r="I44" s="67"/>
      <c r="J44" s="67"/>
    </row>
    <row r="45" spans="1:10">
      <c r="A45" s="94" t="s">
        <v>74</v>
      </c>
      <c r="B45" s="95"/>
    </row>
    <row r="46" spans="1:10">
      <c r="A46" s="93"/>
      <c r="B46" s="96"/>
    </row>
    <row r="47" spans="1:10">
      <c r="A47" s="135" t="s">
        <v>138</v>
      </c>
      <c r="B47" s="136"/>
      <c r="C47" s="69" t="str">
        <f>IF(C11&lt;&gt;(SUM(C16:C40)-C21-C33),"Feil, se note","")</f>
        <v/>
      </c>
      <c r="D47" s="69" t="str">
        <f>IF(D11&lt;&gt;(SUM(D16:D20)+SUM(D22:D32)+SUM(D34:D40)),"Feil, se note","")</f>
        <v/>
      </c>
      <c r="E47" s="69" t="str">
        <f>IF(E11&lt;&gt;(SUM(E16:E20)+SUM(E22:E32)+SUM(E34:E40)),"Feil, se note","")</f>
        <v/>
      </c>
      <c r="F47" s="69" t="str">
        <f>IF(F11&lt;&gt;(SUM(F16:F20)+SUM(F22:F32)+SUM(F34:F40)),"Feil, se note","")</f>
        <v/>
      </c>
      <c r="G47" s="69" t="str">
        <f>IF(G11&lt;&gt;(SUM(G16:G40)-G21-G33),"Feil, se note","")</f>
        <v/>
      </c>
      <c r="H47" s="69" t="str">
        <f>IF(H11&lt;&gt;(SUM(H16:H40)-H21-H33),"Feil, se note","")</f>
        <v/>
      </c>
      <c r="I47" s="69" t="str">
        <f>IF(I11&lt;&gt;(SUM(I16:I40)-I21-I33),"Feil, se note","")</f>
        <v/>
      </c>
      <c r="J47" s="69" t="str">
        <f>IF(J11&lt;&gt;(SUM(J16:J40)-J21-J33),"Feil, se note","")</f>
        <v/>
      </c>
    </row>
    <row r="48" spans="1:10">
      <c r="A48" s="93"/>
      <c r="B48" s="71"/>
      <c r="C48" s="70"/>
      <c r="D48" s="70"/>
      <c r="E48" s="70"/>
      <c r="F48" s="70"/>
      <c r="G48" s="70"/>
      <c r="H48" s="70"/>
      <c r="I48" s="70"/>
      <c r="J48" s="70"/>
    </row>
    <row r="49" spans="1:10">
      <c r="A49" s="135" t="s">
        <v>75</v>
      </c>
      <c r="B49" s="136"/>
      <c r="C49" s="69" t="str">
        <f>IF(C8&lt;(C9+C10),"Feil, se note","")</f>
        <v/>
      </c>
      <c r="D49" s="69"/>
      <c r="E49" s="69"/>
      <c r="F49" s="69"/>
      <c r="G49" s="69" t="str">
        <f>IF(G8&lt;(G9+G10),"Feil, se note","")</f>
        <v/>
      </c>
      <c r="H49" s="69" t="str">
        <f>IF(H8&lt;(H9+H10),"Feil, se note","")</f>
        <v/>
      </c>
      <c r="I49" s="69" t="str">
        <f>IF(I8&lt;(I9+I10),"Feil, se note","")</f>
        <v/>
      </c>
      <c r="J49" s="69" t="str">
        <f>IF(J8&lt;(J9+J10),"Feil, se note","")</f>
        <v/>
      </c>
    </row>
    <row r="50" spans="1:10">
      <c r="A50" s="93"/>
      <c r="B50" s="71"/>
      <c r="C50" s="70"/>
      <c r="D50" s="70"/>
      <c r="E50" s="70"/>
      <c r="F50" s="70"/>
      <c r="G50" s="70"/>
      <c r="H50" s="70"/>
      <c r="I50" s="70"/>
      <c r="J50" s="70"/>
    </row>
    <row r="51" spans="1:10" ht="16.5" customHeight="1">
      <c r="A51" s="131" t="s">
        <v>76</v>
      </c>
      <c r="B51" s="132"/>
      <c r="C51" s="69" t="str">
        <f>IF(C20&lt;C21,"Feil, se note","")</f>
        <v/>
      </c>
      <c r="D51" s="69"/>
      <c r="E51" s="69"/>
      <c r="F51" s="69"/>
      <c r="G51" s="69" t="str">
        <f>IF(G20&lt;G21,"Feil, se note","")</f>
        <v/>
      </c>
      <c r="H51" s="69" t="str">
        <f>IF(H20&lt;H21,"Feil, se note","")</f>
        <v/>
      </c>
      <c r="I51" s="69" t="str">
        <f>IF(I20&lt;I21,"Feil, se note","")</f>
        <v/>
      </c>
      <c r="J51" s="69" t="str">
        <f>IF(J20&lt;J21,"Feil, se note","")</f>
        <v/>
      </c>
    </row>
    <row r="52" spans="1:10" ht="18.75" customHeight="1">
      <c r="A52" s="133"/>
      <c r="B52" s="134"/>
      <c r="C52" s="69" t="str">
        <f>IF(C32&lt;C33,"Feil, se note","")</f>
        <v/>
      </c>
      <c r="D52" s="69"/>
      <c r="E52" s="69"/>
      <c r="F52" s="69"/>
      <c r="G52" s="69" t="str">
        <f>IF(G32&lt;G33,"Feil, se note","")</f>
        <v/>
      </c>
      <c r="H52" s="69" t="str">
        <f>IF(H32&lt;H33,"Feil, se note","")</f>
        <v/>
      </c>
      <c r="I52" s="69" t="str">
        <f>IF(I32&lt;I33,"Feil, se note","")</f>
        <v/>
      </c>
      <c r="J52" s="69" t="str">
        <f>IF(J32&lt;J33,"Feil, se note","")</f>
        <v/>
      </c>
    </row>
    <row r="53" spans="1:10">
      <c r="B53" s="68"/>
    </row>
    <row r="54" spans="1:10">
      <c r="A54" s="68"/>
      <c r="B54" s="68"/>
    </row>
  </sheetData>
  <sheetProtection algorithmName="SHA-512" hashValue="sUxsou/pxZO1KyIYowpmd6K7mM3shuOTszhiJsn3I6lJo5FnCDO9k49gra2Fz88cOWTqT8wP84SK4J7A5zxeFA==" saltValue="f1azsj0x5NA8RalVQwNLhQ==" spinCount="100000" sheet="1" objects="1" scenarios="1"/>
  <mergeCells count="11">
    <mergeCell ref="A51:B52"/>
    <mergeCell ref="H3:H5"/>
    <mergeCell ref="I3:I5"/>
    <mergeCell ref="J3:J5"/>
    <mergeCell ref="A47:B47"/>
    <mergeCell ref="A49:B49"/>
    <mergeCell ref="C3:C5"/>
    <mergeCell ref="D3:D5"/>
    <mergeCell ref="E3:E5"/>
    <mergeCell ref="F3:F5"/>
    <mergeCell ref="G3:G5"/>
  </mergeCells>
  <conditionalFormatting sqref="C8">
    <cfRule type="expression" dxfId="55" priority="63">
      <formula>$C$49&lt;&gt;""</formula>
    </cfRule>
  </conditionalFormatting>
  <conditionalFormatting sqref="C11">
    <cfRule type="expression" dxfId="54" priority="64">
      <formula>$C$45&lt;&gt;""</formula>
    </cfRule>
  </conditionalFormatting>
  <conditionalFormatting sqref="C21">
    <cfRule type="expression" dxfId="53" priority="62">
      <formula>$C$51&lt;&gt;""</formula>
    </cfRule>
  </conditionalFormatting>
  <conditionalFormatting sqref="C33">
    <cfRule type="expression" dxfId="52" priority="61">
      <formula>$C$52&lt;&gt;""</formula>
    </cfRule>
  </conditionalFormatting>
  <conditionalFormatting sqref="D8">
    <cfRule type="expression" dxfId="51" priority="60">
      <formula>$D$49&lt;&gt;""</formula>
    </cfRule>
  </conditionalFormatting>
  <conditionalFormatting sqref="D11">
    <cfRule type="expression" dxfId="50" priority="59">
      <formula>$D$45&lt;&gt;""</formula>
    </cfRule>
  </conditionalFormatting>
  <conditionalFormatting sqref="D21">
    <cfRule type="expression" dxfId="49" priority="58">
      <formula>$D$51&lt;&gt;""</formula>
    </cfRule>
  </conditionalFormatting>
  <conditionalFormatting sqref="D33">
    <cfRule type="expression" dxfId="48" priority="57">
      <formula>$D$52&lt;&gt;""</formula>
    </cfRule>
  </conditionalFormatting>
  <conditionalFormatting sqref="E8">
    <cfRule type="expression" dxfId="47" priority="56">
      <formula>$E$49&lt;&gt;""</formula>
    </cfRule>
  </conditionalFormatting>
  <conditionalFormatting sqref="E11">
    <cfRule type="expression" dxfId="46" priority="55">
      <formula>$E$45&lt;&gt;""</formula>
    </cfRule>
  </conditionalFormatting>
  <conditionalFormatting sqref="E21">
    <cfRule type="expression" dxfId="45" priority="54">
      <formula>$E$51&lt;&gt;""</formula>
    </cfRule>
  </conditionalFormatting>
  <conditionalFormatting sqref="E33">
    <cfRule type="expression" dxfId="44" priority="53">
      <formula>$E$52&lt;&gt;""</formula>
    </cfRule>
  </conditionalFormatting>
  <conditionalFormatting sqref="F8">
    <cfRule type="expression" dxfId="43" priority="49">
      <formula>$F$49&lt;&gt;""</formula>
    </cfRule>
  </conditionalFormatting>
  <conditionalFormatting sqref="F11">
    <cfRule type="expression" dxfId="42" priority="50">
      <formula>$F$45&lt;&gt;""</formula>
    </cfRule>
  </conditionalFormatting>
  <conditionalFormatting sqref="F21">
    <cfRule type="expression" dxfId="41" priority="51">
      <formula>$F$51&lt;&gt;""</formula>
    </cfRule>
  </conditionalFormatting>
  <conditionalFormatting sqref="F33">
    <cfRule type="expression" dxfId="40" priority="52">
      <formula>$F$52&lt;&gt;""</formula>
    </cfRule>
  </conditionalFormatting>
  <conditionalFormatting sqref="G8">
    <cfRule type="expression" dxfId="39" priority="47">
      <formula>$G$49&lt;&gt;""</formula>
    </cfRule>
  </conditionalFormatting>
  <conditionalFormatting sqref="G11">
    <cfRule type="expression" dxfId="38" priority="48">
      <formula>$G$45&lt;&gt;""</formula>
    </cfRule>
  </conditionalFormatting>
  <conditionalFormatting sqref="G21">
    <cfRule type="expression" dxfId="37" priority="46">
      <formula>$G$51&lt;&gt;""</formula>
    </cfRule>
  </conditionalFormatting>
  <conditionalFormatting sqref="G33">
    <cfRule type="expression" dxfId="36" priority="45">
      <formula>$G$52&lt;&gt;""</formula>
    </cfRule>
  </conditionalFormatting>
  <conditionalFormatting sqref="H8">
    <cfRule type="expression" dxfId="35" priority="43">
      <formula>$H$49&lt;&gt;""</formula>
    </cfRule>
  </conditionalFormatting>
  <conditionalFormatting sqref="H11">
    <cfRule type="expression" dxfId="34" priority="44">
      <formula>$H$45&lt;&gt;""</formula>
    </cfRule>
  </conditionalFormatting>
  <conditionalFormatting sqref="H21">
    <cfRule type="expression" dxfId="33" priority="42">
      <formula>$H$51&lt;&gt;""</formula>
    </cfRule>
  </conditionalFormatting>
  <conditionalFormatting sqref="H33">
    <cfRule type="expression" dxfId="32" priority="41">
      <formula>$H$52&lt;&gt;""</formula>
    </cfRule>
  </conditionalFormatting>
  <conditionalFormatting sqref="I8">
    <cfRule type="expression" dxfId="31" priority="39">
      <formula>$I$49&lt;&gt;""</formula>
    </cfRule>
  </conditionalFormatting>
  <conditionalFormatting sqref="I11">
    <cfRule type="expression" dxfId="30" priority="40">
      <formula>$I$45&lt;&gt;""</formula>
    </cfRule>
  </conditionalFormatting>
  <conditionalFormatting sqref="I21">
    <cfRule type="expression" dxfId="29" priority="38">
      <formula>$I$51&lt;&gt;""</formula>
    </cfRule>
  </conditionalFormatting>
  <conditionalFormatting sqref="I33">
    <cfRule type="expression" dxfId="28" priority="37">
      <formula>$I$52&lt;&gt;""</formula>
    </cfRule>
  </conditionalFormatting>
  <conditionalFormatting sqref="J8">
    <cfRule type="expression" dxfId="27" priority="35">
      <formula>$J$49&lt;&gt;""</formula>
    </cfRule>
  </conditionalFormatting>
  <conditionalFormatting sqref="J11">
    <cfRule type="expression" dxfId="26" priority="36">
      <formula>$J$45&lt;&gt;""</formula>
    </cfRule>
  </conditionalFormatting>
  <conditionalFormatting sqref="J21">
    <cfRule type="expression" dxfId="25" priority="34">
      <formula>$J$51&lt;&gt;""</formula>
    </cfRule>
  </conditionalFormatting>
  <conditionalFormatting sqref="J33">
    <cfRule type="expression" dxfId="24" priority="33">
      <formula>$J$52&lt;&gt;""</formula>
    </cfRule>
  </conditionalFormatting>
  <dataValidations count="2">
    <dataValidation type="decimal" operator="greaterThanOrEqual" allowBlank="1" showInputMessage="1" showErrorMessage="1" error="Må ha positivt fortegn!_x000a__x000a_" sqref="C8 G8:J8" xr:uid="{6C26E553-C27E-40DE-B04A-3B9A8D790F90}">
      <formula1>0</formula1>
    </dataValidation>
    <dataValidation type="decimal" operator="greaterThanOrEqual" allowBlank="1" showInputMessage="1" showErrorMessage="1" error="Må ha positivt fortegn!_x000a_" sqref="C9:C12 C16:C40 G16:J40 G9:J12" xr:uid="{C7B26A11-99CE-468B-A39D-963B02121D1E}">
      <formula1>0</formula1>
    </dataValidation>
  </dataValidations>
  <pageMargins left="0.7" right="0.7" top="0.75" bottom="0.75" header="0.3" footer="0.3"/>
  <pageSetup paperSize="9" orientation="portrait" r:id="rId1"/>
  <ignoredErrors>
    <ignoredError sqref="A16:B30 A32:B39 A31 A4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1CB8E-1FC9-4959-97B4-2A88B96920F9}">
  <sheetPr codeName="Ark4"/>
  <dimension ref="A1:J54"/>
  <sheetViews>
    <sheetView zoomScale="90" zoomScaleNormal="90" workbookViewId="0">
      <selection activeCell="C7" sqref="C7"/>
    </sheetView>
  </sheetViews>
  <sheetFormatPr baseColWidth="10" defaultColWidth="20.7265625" defaultRowHeight="11.5" zeroHeight="1"/>
  <cols>
    <col min="1" max="1" width="16.26953125" style="19" customWidth="1"/>
    <col min="2" max="2" width="78.7265625" style="19" customWidth="1"/>
    <col min="3" max="3" width="14.54296875" style="19" customWidth="1"/>
    <col min="4" max="6" width="18.7265625" style="19" customWidth="1"/>
    <col min="7" max="7" width="17.54296875" style="19" customWidth="1"/>
    <col min="8" max="8" width="18.7265625" style="19" customWidth="1"/>
    <col min="9" max="9" width="22.453125" style="19" customWidth="1"/>
    <col min="10" max="10" width="21" style="19" customWidth="1"/>
    <col min="11" max="16384" width="20.7265625" style="19"/>
  </cols>
  <sheetData>
    <row r="1" spans="1:10" ht="15.5">
      <c r="A1" s="77" t="s">
        <v>106</v>
      </c>
      <c r="H1" s="18" t="s">
        <v>1</v>
      </c>
    </row>
    <row r="2" spans="1:10"/>
    <row r="3" spans="1:10" ht="11.5" customHeight="1">
      <c r="A3" s="20" t="s">
        <v>2</v>
      </c>
      <c r="B3" s="21"/>
      <c r="C3" s="128" t="s">
        <v>87</v>
      </c>
      <c r="D3" s="125" t="s">
        <v>91</v>
      </c>
      <c r="E3" s="125" t="s">
        <v>92</v>
      </c>
      <c r="F3" s="125" t="s">
        <v>93</v>
      </c>
      <c r="G3" s="125" t="s">
        <v>88</v>
      </c>
      <c r="H3" s="125" t="s">
        <v>89</v>
      </c>
      <c r="I3" s="125" t="s">
        <v>90</v>
      </c>
      <c r="J3" s="125" t="s">
        <v>95</v>
      </c>
    </row>
    <row r="4" spans="1:10" hidden="1">
      <c r="A4" s="22"/>
      <c r="B4" s="23"/>
      <c r="C4" s="129"/>
      <c r="D4" s="126"/>
      <c r="E4" s="126"/>
      <c r="F4" s="126"/>
      <c r="G4" s="126"/>
      <c r="H4" s="126"/>
      <c r="I4" s="126"/>
      <c r="J4" s="126"/>
    </row>
    <row r="5" spans="1:10" ht="24" customHeight="1">
      <c r="A5" s="24"/>
      <c r="B5" s="25"/>
      <c r="C5" s="130"/>
      <c r="D5" s="127"/>
      <c r="E5" s="127"/>
      <c r="F5" s="127"/>
      <c r="G5" s="127"/>
      <c r="H5" s="127"/>
      <c r="I5" s="127"/>
      <c r="J5" s="127"/>
    </row>
    <row r="6" spans="1:10">
      <c r="A6" s="26"/>
      <c r="B6" s="27"/>
      <c r="C6" s="28" t="str">
        <f>Forside!D12</f>
        <v/>
      </c>
      <c r="D6" s="97" t="str">
        <f>Forside!F12 &amp; " " &amp; Forside!E12</f>
        <v xml:space="preserve"> </v>
      </c>
      <c r="E6" s="29" t="str">
        <f>D6</f>
        <v xml:space="preserve"> </v>
      </c>
      <c r="F6" s="29" t="str">
        <f>D6</f>
        <v xml:space="preserve"> </v>
      </c>
      <c r="G6" s="28" t="str">
        <f>C6</f>
        <v/>
      </c>
      <c r="H6" s="28" t="str">
        <f>C6</f>
        <v/>
      </c>
      <c r="I6" s="28" t="str">
        <f>C6</f>
        <v/>
      </c>
      <c r="J6" s="30" t="str">
        <f>C6</f>
        <v/>
      </c>
    </row>
    <row r="7" spans="1:10">
      <c r="A7" s="31" t="s">
        <v>3</v>
      </c>
      <c r="B7" s="32"/>
      <c r="C7" s="33"/>
      <c r="D7" s="34"/>
      <c r="E7" s="33"/>
      <c r="F7" s="33"/>
      <c r="G7" s="33"/>
      <c r="H7" s="33"/>
      <c r="I7" s="33"/>
      <c r="J7" s="34"/>
    </row>
    <row r="8" spans="1:10">
      <c r="A8" s="35" t="s">
        <v>4</v>
      </c>
      <c r="B8" s="36" t="s">
        <v>84</v>
      </c>
      <c r="C8" s="37"/>
      <c r="D8" s="38"/>
      <c r="E8" s="38"/>
      <c r="F8" s="38"/>
      <c r="G8" s="37"/>
      <c r="H8" s="37"/>
      <c r="I8" s="37"/>
      <c r="J8" s="38"/>
    </row>
    <row r="9" spans="1:10" ht="12">
      <c r="A9" s="39"/>
      <c r="B9" s="40" t="s">
        <v>98</v>
      </c>
      <c r="C9" s="41"/>
      <c r="D9" s="42"/>
      <c r="E9" s="41"/>
      <c r="F9" s="41"/>
      <c r="G9" s="41"/>
      <c r="H9" s="41"/>
      <c r="I9" s="41"/>
      <c r="J9" s="42"/>
    </row>
    <row r="10" spans="1:10" ht="12">
      <c r="A10" s="39"/>
      <c r="B10" s="40" t="s">
        <v>99</v>
      </c>
      <c r="C10" s="41"/>
      <c r="D10" s="42"/>
      <c r="E10" s="41"/>
      <c r="F10" s="41"/>
      <c r="G10" s="41"/>
      <c r="H10" s="41"/>
      <c r="I10" s="41"/>
      <c r="J10" s="42"/>
    </row>
    <row r="11" spans="1:10">
      <c r="A11" s="43" t="s">
        <v>6</v>
      </c>
      <c r="B11" s="44" t="s">
        <v>85</v>
      </c>
      <c r="C11" s="41"/>
      <c r="D11" s="45"/>
      <c r="E11" s="45"/>
      <c r="F11" s="45"/>
      <c r="G11" s="41"/>
      <c r="H11" s="41"/>
      <c r="I11" s="41"/>
      <c r="J11" s="42"/>
    </row>
    <row r="12" spans="1:10">
      <c r="A12" s="80"/>
      <c r="B12" s="46"/>
      <c r="C12" s="81"/>
      <c r="D12" s="82"/>
      <c r="E12" s="83"/>
      <c r="F12" s="83"/>
      <c r="G12" s="81"/>
      <c r="H12" s="81"/>
      <c r="I12" s="81"/>
      <c r="J12" s="84"/>
    </row>
    <row r="13" spans="1:10">
      <c r="A13" s="49"/>
      <c r="B13" s="49"/>
      <c r="C13" s="85"/>
      <c r="D13" s="86"/>
      <c r="E13" s="85"/>
      <c r="F13" s="85"/>
      <c r="G13" s="85"/>
      <c r="H13" s="85"/>
      <c r="I13" s="85"/>
      <c r="J13" s="86"/>
    </row>
    <row r="14" spans="1:10">
      <c r="A14" s="31" t="s">
        <v>103</v>
      </c>
      <c r="B14" s="52"/>
      <c r="C14" s="53"/>
      <c r="D14" s="54"/>
      <c r="E14" s="53"/>
      <c r="F14" s="53"/>
      <c r="G14" s="53"/>
      <c r="H14" s="53"/>
      <c r="I14" s="53"/>
      <c r="J14" s="54"/>
    </row>
    <row r="15" spans="1:10">
      <c r="A15" s="55" t="s">
        <v>104</v>
      </c>
      <c r="B15" s="55" t="s">
        <v>9</v>
      </c>
      <c r="C15" s="56"/>
      <c r="D15" s="56"/>
      <c r="E15" s="56"/>
      <c r="F15" s="56"/>
      <c r="G15" s="56"/>
      <c r="H15" s="56"/>
      <c r="I15" s="56"/>
      <c r="J15" s="56"/>
    </row>
    <row r="16" spans="1:10">
      <c r="A16" s="57" t="s">
        <v>10</v>
      </c>
      <c r="B16" s="58" t="s">
        <v>11</v>
      </c>
      <c r="C16" s="41"/>
      <c r="D16" s="47"/>
      <c r="E16" s="48"/>
      <c r="F16" s="48"/>
      <c r="G16" s="41"/>
      <c r="H16" s="41"/>
      <c r="I16" s="41"/>
      <c r="J16" s="42"/>
    </row>
    <row r="17" spans="1:10">
      <c r="A17" s="57" t="s">
        <v>12</v>
      </c>
      <c r="B17" s="58" t="s">
        <v>13</v>
      </c>
      <c r="C17" s="41"/>
      <c r="D17" s="47"/>
      <c r="E17" s="48"/>
      <c r="F17" s="48"/>
      <c r="G17" s="41"/>
      <c r="H17" s="41"/>
      <c r="I17" s="41"/>
      <c r="J17" s="42"/>
    </row>
    <row r="18" spans="1:10">
      <c r="A18" s="57" t="s">
        <v>14</v>
      </c>
      <c r="B18" s="58" t="s">
        <v>15</v>
      </c>
      <c r="C18" s="41"/>
      <c r="D18" s="47"/>
      <c r="E18" s="48"/>
      <c r="F18" s="48"/>
      <c r="G18" s="41"/>
      <c r="H18" s="41"/>
      <c r="I18" s="41"/>
      <c r="J18" s="42"/>
    </row>
    <row r="19" spans="1:10">
      <c r="A19" s="59" t="s">
        <v>16</v>
      </c>
      <c r="B19" s="44" t="s">
        <v>131</v>
      </c>
      <c r="C19" s="41"/>
      <c r="D19" s="47"/>
      <c r="E19" s="48"/>
      <c r="F19" s="48"/>
      <c r="G19" s="41"/>
      <c r="H19" s="41"/>
      <c r="I19" s="41"/>
      <c r="J19" s="42"/>
    </row>
    <row r="20" spans="1:10">
      <c r="A20" s="59" t="s">
        <v>17</v>
      </c>
      <c r="B20" s="44" t="s">
        <v>132</v>
      </c>
      <c r="C20" s="41"/>
      <c r="D20" s="47"/>
      <c r="E20" s="48"/>
      <c r="F20" s="48"/>
      <c r="G20" s="41"/>
      <c r="H20" s="41"/>
      <c r="I20" s="41"/>
      <c r="J20" s="42"/>
    </row>
    <row r="21" spans="1:10" ht="12">
      <c r="A21" s="59"/>
      <c r="B21" s="112" t="s">
        <v>18</v>
      </c>
      <c r="C21" s="41"/>
      <c r="D21" s="47"/>
      <c r="E21" s="47"/>
      <c r="F21" s="47"/>
      <c r="G21" s="41"/>
      <c r="H21" s="41"/>
      <c r="I21" s="41"/>
      <c r="J21" s="42"/>
    </row>
    <row r="22" spans="1:10">
      <c r="A22" s="60" t="s">
        <v>19</v>
      </c>
      <c r="B22" s="44" t="s">
        <v>20</v>
      </c>
      <c r="C22" s="41"/>
      <c r="D22" s="47"/>
      <c r="E22" s="48"/>
      <c r="F22" s="48"/>
      <c r="G22" s="41"/>
      <c r="H22" s="41"/>
      <c r="I22" s="41"/>
      <c r="J22" s="42"/>
    </row>
    <row r="23" spans="1:10">
      <c r="A23" s="60" t="s">
        <v>21</v>
      </c>
      <c r="B23" s="44" t="s">
        <v>22</v>
      </c>
      <c r="C23" s="41"/>
      <c r="D23" s="47"/>
      <c r="E23" s="48"/>
      <c r="F23" s="48"/>
      <c r="G23" s="41"/>
      <c r="H23" s="41"/>
      <c r="I23" s="41"/>
      <c r="J23" s="42"/>
    </row>
    <row r="24" spans="1:10">
      <c r="A24" s="60" t="s">
        <v>23</v>
      </c>
      <c r="B24" s="44" t="s">
        <v>24</v>
      </c>
      <c r="C24" s="41"/>
      <c r="D24" s="47"/>
      <c r="E24" s="48"/>
      <c r="F24" s="48"/>
      <c r="G24" s="41"/>
      <c r="H24" s="41"/>
      <c r="I24" s="41"/>
      <c r="J24" s="42"/>
    </row>
    <row r="25" spans="1:10">
      <c r="A25" s="60" t="s">
        <v>25</v>
      </c>
      <c r="B25" s="44" t="s">
        <v>26</v>
      </c>
      <c r="C25" s="41"/>
      <c r="D25" s="47"/>
      <c r="E25" s="48"/>
      <c r="F25" s="48"/>
      <c r="G25" s="41"/>
      <c r="H25" s="41"/>
      <c r="I25" s="41"/>
      <c r="J25" s="42"/>
    </row>
    <row r="26" spans="1:10">
      <c r="A26" s="60" t="s">
        <v>27</v>
      </c>
      <c r="B26" s="44" t="s">
        <v>28</v>
      </c>
      <c r="C26" s="41"/>
      <c r="D26" s="47"/>
      <c r="E26" s="48"/>
      <c r="F26" s="48"/>
      <c r="G26" s="41"/>
      <c r="H26" s="41"/>
      <c r="I26" s="41"/>
      <c r="J26" s="42"/>
    </row>
    <row r="27" spans="1:10">
      <c r="A27" s="60" t="s">
        <v>29</v>
      </c>
      <c r="B27" s="44" t="s">
        <v>133</v>
      </c>
      <c r="C27" s="41"/>
      <c r="D27" s="47"/>
      <c r="E27" s="48"/>
      <c r="F27" s="48"/>
      <c r="G27" s="41"/>
      <c r="H27" s="41"/>
      <c r="I27" s="41"/>
      <c r="J27" s="42"/>
    </row>
    <row r="28" spans="1:10">
      <c r="A28" s="60" t="s">
        <v>30</v>
      </c>
      <c r="B28" s="44" t="s">
        <v>31</v>
      </c>
      <c r="C28" s="41"/>
      <c r="D28" s="47"/>
      <c r="E28" s="48"/>
      <c r="F28" s="48"/>
      <c r="G28" s="41"/>
      <c r="H28" s="41"/>
      <c r="I28" s="41"/>
      <c r="J28" s="42"/>
    </row>
    <row r="29" spans="1:10">
      <c r="A29" s="60" t="s">
        <v>32</v>
      </c>
      <c r="B29" s="44" t="s">
        <v>33</v>
      </c>
      <c r="C29" s="41"/>
      <c r="D29" s="47"/>
      <c r="E29" s="48"/>
      <c r="F29" s="48"/>
      <c r="G29" s="41"/>
      <c r="H29" s="41"/>
      <c r="I29" s="41"/>
      <c r="J29" s="42"/>
    </row>
    <row r="30" spans="1:10">
      <c r="A30" s="60" t="s">
        <v>34</v>
      </c>
      <c r="B30" s="44" t="s">
        <v>134</v>
      </c>
      <c r="C30" s="41"/>
      <c r="D30" s="47"/>
      <c r="E30" s="48"/>
      <c r="F30" s="48"/>
      <c r="G30" s="41"/>
      <c r="H30" s="41"/>
      <c r="I30" s="41"/>
      <c r="J30" s="42"/>
    </row>
    <row r="31" spans="1:10">
      <c r="A31" s="60" t="s">
        <v>35</v>
      </c>
      <c r="B31" s="44" t="s">
        <v>137</v>
      </c>
      <c r="C31" s="41"/>
      <c r="D31" s="47"/>
      <c r="E31" s="48"/>
      <c r="F31" s="48"/>
      <c r="G31" s="41"/>
      <c r="H31" s="41"/>
      <c r="I31" s="41"/>
      <c r="J31" s="42"/>
    </row>
    <row r="32" spans="1:10">
      <c r="A32" s="60" t="s">
        <v>36</v>
      </c>
      <c r="B32" s="44" t="s">
        <v>37</v>
      </c>
      <c r="C32" s="41"/>
      <c r="D32" s="47"/>
      <c r="E32" s="48"/>
      <c r="F32" s="48"/>
      <c r="G32" s="41"/>
      <c r="H32" s="41"/>
      <c r="I32" s="41"/>
      <c r="J32" s="42"/>
    </row>
    <row r="33" spans="1:10" ht="12">
      <c r="A33" s="60"/>
      <c r="B33" s="40" t="s">
        <v>135</v>
      </c>
      <c r="C33" s="41"/>
      <c r="D33" s="47"/>
      <c r="E33" s="47"/>
      <c r="F33" s="47"/>
      <c r="G33" s="41"/>
      <c r="H33" s="41"/>
      <c r="I33" s="41"/>
      <c r="J33" s="42"/>
    </row>
    <row r="34" spans="1:10">
      <c r="A34" s="60" t="s">
        <v>38</v>
      </c>
      <c r="B34" s="44" t="s">
        <v>39</v>
      </c>
      <c r="C34" s="41"/>
      <c r="D34" s="47"/>
      <c r="E34" s="48"/>
      <c r="F34" s="48"/>
      <c r="G34" s="41"/>
      <c r="H34" s="41"/>
      <c r="I34" s="41"/>
      <c r="J34" s="42"/>
    </row>
    <row r="35" spans="1:10">
      <c r="A35" s="60" t="s">
        <v>40</v>
      </c>
      <c r="B35" s="44" t="s">
        <v>41</v>
      </c>
      <c r="C35" s="41"/>
      <c r="D35" s="47"/>
      <c r="E35" s="48"/>
      <c r="F35" s="48"/>
      <c r="G35" s="41"/>
      <c r="H35" s="41"/>
      <c r="I35" s="41"/>
      <c r="J35" s="42"/>
    </row>
    <row r="36" spans="1:10">
      <c r="A36" s="60" t="s">
        <v>42</v>
      </c>
      <c r="B36" s="44" t="s">
        <v>43</v>
      </c>
      <c r="C36" s="41"/>
      <c r="D36" s="47"/>
      <c r="E36" s="48"/>
      <c r="F36" s="48"/>
      <c r="G36" s="41"/>
      <c r="H36" s="41"/>
      <c r="I36" s="41"/>
      <c r="J36" s="42"/>
    </row>
    <row r="37" spans="1:10">
      <c r="A37" s="60" t="s">
        <v>44</v>
      </c>
      <c r="B37" s="44" t="s">
        <v>136</v>
      </c>
      <c r="C37" s="41"/>
      <c r="D37" s="47"/>
      <c r="E37" s="48"/>
      <c r="F37" s="48"/>
      <c r="G37" s="41"/>
      <c r="H37" s="41"/>
      <c r="I37" s="41"/>
      <c r="J37" s="42"/>
    </row>
    <row r="38" spans="1:10">
      <c r="A38" s="60" t="s">
        <v>45</v>
      </c>
      <c r="B38" s="44" t="s">
        <v>46</v>
      </c>
      <c r="C38" s="41"/>
      <c r="D38" s="47"/>
      <c r="E38" s="48"/>
      <c r="F38" s="48"/>
      <c r="G38" s="41"/>
      <c r="H38" s="41"/>
      <c r="I38" s="41"/>
      <c r="J38" s="42"/>
    </row>
    <row r="39" spans="1:10">
      <c r="A39" s="60" t="s">
        <v>47</v>
      </c>
      <c r="B39" s="44" t="s">
        <v>48</v>
      </c>
      <c r="C39" s="41"/>
      <c r="D39" s="47"/>
      <c r="E39" s="48"/>
      <c r="F39" s="48"/>
      <c r="G39" s="41"/>
      <c r="H39" s="41"/>
      <c r="I39" s="41"/>
      <c r="J39" s="42"/>
    </row>
    <row r="40" spans="1:10">
      <c r="A40" s="114" t="s">
        <v>130</v>
      </c>
      <c r="B40" s="113" t="s">
        <v>141</v>
      </c>
      <c r="C40" s="72"/>
      <c r="D40" s="73"/>
      <c r="E40" s="74"/>
      <c r="F40" s="74"/>
      <c r="G40" s="72"/>
      <c r="H40" s="72"/>
      <c r="I40" s="72"/>
      <c r="J40" s="75"/>
    </row>
    <row r="41" spans="1:10" ht="12">
      <c r="A41" s="61"/>
      <c r="B41" s="76" t="s">
        <v>86</v>
      </c>
      <c r="C41" s="63"/>
      <c r="D41" s="64"/>
      <c r="E41" s="65"/>
      <c r="F41" s="65"/>
      <c r="G41" s="63"/>
      <c r="H41" s="63"/>
      <c r="I41" s="63"/>
      <c r="J41" s="63"/>
    </row>
    <row r="42" spans="1:10">
      <c r="A42" s="66" t="s">
        <v>94</v>
      </c>
      <c r="B42" s="67"/>
      <c r="C42" s="67"/>
      <c r="D42" s="67"/>
      <c r="E42" s="67"/>
      <c r="F42" s="67"/>
      <c r="G42" s="67"/>
      <c r="H42" s="67"/>
      <c r="I42" s="67"/>
      <c r="J42" s="67"/>
    </row>
    <row r="43" spans="1:10">
      <c r="A43" s="66" t="s">
        <v>101</v>
      </c>
      <c r="B43" s="67"/>
      <c r="C43" s="67"/>
      <c r="D43" s="67"/>
      <c r="E43" s="67"/>
      <c r="F43" s="67"/>
      <c r="G43" s="67"/>
      <c r="H43" s="67"/>
      <c r="I43" s="67"/>
      <c r="J43" s="67"/>
    </row>
    <row r="44" spans="1:10">
      <c r="A44" s="66" t="s">
        <v>102</v>
      </c>
      <c r="B44" s="67"/>
      <c r="C44" s="67"/>
      <c r="D44" s="67"/>
      <c r="E44" s="67"/>
      <c r="F44" s="67"/>
      <c r="G44" s="67"/>
      <c r="H44" s="67"/>
      <c r="I44" s="67"/>
      <c r="J44" s="67"/>
    </row>
    <row r="45" spans="1:10">
      <c r="A45" s="67"/>
      <c r="B45" s="67"/>
      <c r="C45" s="67"/>
      <c r="D45" s="67"/>
      <c r="E45" s="67"/>
      <c r="F45" s="67"/>
      <c r="G45" s="67"/>
      <c r="H45" s="67"/>
      <c r="I45" s="67"/>
      <c r="J45" s="67"/>
    </row>
    <row r="46" spans="1:10">
      <c r="A46" s="94" t="s">
        <v>74</v>
      </c>
      <c r="B46" s="95"/>
    </row>
    <row r="47" spans="1:10">
      <c r="A47" s="93"/>
      <c r="B47" s="96"/>
    </row>
    <row r="48" spans="1:10">
      <c r="A48" s="135" t="s">
        <v>139</v>
      </c>
      <c r="B48" s="136"/>
      <c r="C48" s="69" t="str">
        <f>IF(C11&lt;&gt;(SUM(C16:C41)-C21-C33),"Feil, se note","")</f>
        <v/>
      </c>
      <c r="D48" s="69" t="str">
        <f>IF(D11&lt;&gt;(SUM(D16:D20)+SUM(D22:D32)+SUM(D34:D41)),"Feil, se note","")</f>
        <v/>
      </c>
      <c r="E48" s="69" t="str">
        <f>IF(E11&lt;&gt;(SUM(E16:E20)+SUM(E22:E32)+SUM(E34:E41)),"Feil, se note","")</f>
        <v/>
      </c>
      <c r="F48" s="69" t="str">
        <f>IF(F11&lt;&gt;(SUM(F16:F20)+SUM(F22:F32)+SUM(F34:F41)),"Feil, se note","")</f>
        <v/>
      </c>
      <c r="G48" s="69" t="str">
        <f>IF(G11&lt;&gt;(SUM(G16:G41)-G21-G33),"Feil, se note","")</f>
        <v/>
      </c>
      <c r="H48" s="69" t="str">
        <f>IF(H11&lt;&gt;(SUM(H16:H41)-H21-H33),"Feil, se note","")</f>
        <v/>
      </c>
      <c r="I48" s="69" t="str">
        <f>IF(I11&lt;&gt;(SUM(I16:I41)-I21-I33),"Feil, se note","")</f>
        <v/>
      </c>
      <c r="J48" s="69" t="str">
        <f>IF(J11&lt;&gt;(SUM(J16:J41)-J21-J33),"Feil, se note","")</f>
        <v/>
      </c>
    </row>
    <row r="49" spans="1:10">
      <c r="A49" s="93"/>
      <c r="B49" s="71"/>
      <c r="C49" s="70"/>
      <c r="D49" s="70"/>
      <c r="E49" s="70"/>
      <c r="F49" s="70"/>
      <c r="G49" s="70"/>
      <c r="H49" s="70"/>
      <c r="I49" s="70"/>
      <c r="J49" s="70"/>
    </row>
    <row r="50" spans="1:10">
      <c r="A50" s="135" t="s">
        <v>75</v>
      </c>
      <c r="B50" s="136"/>
      <c r="C50" s="69" t="str">
        <f>IF(C8&lt;(C9+C10),"Feil, se note","")</f>
        <v/>
      </c>
      <c r="D50" s="69"/>
      <c r="E50" s="69"/>
      <c r="F50" s="69"/>
      <c r="G50" s="69" t="str">
        <f>IF(G8&lt;(G9+G10),"Feil, se note","")</f>
        <v/>
      </c>
      <c r="H50" s="69" t="str">
        <f>IF(H8&lt;(H9+H10),"Feil, se note","")</f>
        <v/>
      </c>
      <c r="I50" s="69" t="str">
        <f>IF(I8&lt;(I9+I10),"Feil, se note","")</f>
        <v/>
      </c>
      <c r="J50" s="69" t="str">
        <f>IF(J8&lt;(J9+J10),"Feil, se note","")</f>
        <v/>
      </c>
    </row>
    <row r="51" spans="1:10">
      <c r="A51" s="93"/>
      <c r="B51" s="71"/>
      <c r="C51" s="70"/>
      <c r="D51" s="70"/>
      <c r="E51" s="70"/>
      <c r="F51" s="70"/>
      <c r="G51" s="70"/>
      <c r="H51" s="70"/>
      <c r="I51" s="70"/>
      <c r="J51" s="70"/>
    </row>
    <row r="52" spans="1:10">
      <c r="A52" s="131" t="s">
        <v>76</v>
      </c>
      <c r="B52" s="132"/>
      <c r="C52" s="69" t="str">
        <f>IF(C20&lt;C21,"Feil, se note","")</f>
        <v/>
      </c>
      <c r="D52" s="69"/>
      <c r="E52" s="69"/>
      <c r="F52" s="69"/>
      <c r="G52" s="69" t="str">
        <f>IF(G20&lt;G21,"Feil, se note","")</f>
        <v/>
      </c>
      <c r="H52" s="69" t="str">
        <f>IF(H20&lt;H21,"Feil, se note","")</f>
        <v/>
      </c>
      <c r="I52" s="69" t="str">
        <f>IF(I20&lt;I21,"Feil, se note","")</f>
        <v/>
      </c>
      <c r="J52" s="69" t="str">
        <f>IF(J20&lt;J21,"Feil, se note","")</f>
        <v/>
      </c>
    </row>
    <row r="53" spans="1:10">
      <c r="A53" s="133"/>
      <c r="B53" s="134"/>
      <c r="C53" s="69" t="str">
        <f>IF(C32&lt;C33,"Feil, se note","")</f>
        <v/>
      </c>
      <c r="D53" s="69"/>
      <c r="E53" s="69"/>
      <c r="F53" s="69"/>
      <c r="G53" s="69" t="str">
        <f>IF(G32&lt;G33,"Feil, se note","")</f>
        <v/>
      </c>
      <c r="H53" s="69" t="str">
        <f>IF(H32&lt;H33,"Feil, se note","")</f>
        <v/>
      </c>
      <c r="I53" s="69" t="str">
        <f>IF(I32&lt;I33,"Feil, se note","")</f>
        <v/>
      </c>
      <c r="J53" s="69" t="str">
        <f>IF(J32&lt;J33,"Feil, se note","")</f>
        <v/>
      </c>
    </row>
    <row r="54" spans="1:10">
      <c r="A54" s="68"/>
      <c r="B54" s="68"/>
    </row>
  </sheetData>
  <sheetProtection algorithmName="SHA-512" hashValue="PmeOIsECcffjdlWl48/I4HS2rPU+MKAxmyAshXpZmLXHc+JrYJSftndpgJUOl6yrjcio+xaDvJxNlK9VkGYv5g==" saltValue="mbJPhNumw6LSNS41YegQhw==" spinCount="100000" sheet="1" objects="1" scenarios="1"/>
  <mergeCells count="11">
    <mergeCell ref="A52:B53"/>
    <mergeCell ref="H3:H5"/>
    <mergeCell ref="I3:I5"/>
    <mergeCell ref="J3:J5"/>
    <mergeCell ref="A48:B48"/>
    <mergeCell ref="A50:B50"/>
    <mergeCell ref="C3:C5"/>
    <mergeCell ref="D3:D5"/>
    <mergeCell ref="E3:E5"/>
    <mergeCell ref="F3:F5"/>
    <mergeCell ref="G3:G5"/>
  </mergeCells>
  <conditionalFormatting sqref="C11">
    <cfRule type="expression" dxfId="23" priority="72">
      <formula>$C$46&lt;&gt;""</formula>
    </cfRule>
  </conditionalFormatting>
  <conditionalFormatting sqref="C21">
    <cfRule type="expression" dxfId="22" priority="70">
      <formula>$C$51&lt;&gt;""</formula>
    </cfRule>
  </conditionalFormatting>
  <conditionalFormatting sqref="C33">
    <cfRule type="expression" dxfId="21" priority="69">
      <formula>$C$52&lt;&gt;""</formula>
    </cfRule>
  </conditionalFormatting>
  <conditionalFormatting sqref="D11">
    <cfRule type="expression" dxfId="20" priority="67">
      <formula>$D$46&lt;&gt;""</formula>
    </cfRule>
  </conditionalFormatting>
  <conditionalFormatting sqref="D21">
    <cfRule type="expression" dxfId="19" priority="66">
      <formula>$D$51&lt;&gt;""</formula>
    </cfRule>
  </conditionalFormatting>
  <conditionalFormatting sqref="D33">
    <cfRule type="expression" dxfId="18" priority="65">
      <formula>$D$52&lt;&gt;""</formula>
    </cfRule>
  </conditionalFormatting>
  <conditionalFormatting sqref="E11">
    <cfRule type="expression" dxfId="17" priority="63">
      <formula>$E$46&lt;&gt;""</formula>
    </cfRule>
  </conditionalFormatting>
  <conditionalFormatting sqref="E21">
    <cfRule type="expression" dxfId="16" priority="62">
      <formula>$E$51&lt;&gt;""</formula>
    </cfRule>
  </conditionalFormatting>
  <conditionalFormatting sqref="E33">
    <cfRule type="expression" dxfId="15" priority="61">
      <formula>$E$52&lt;&gt;""</formula>
    </cfRule>
  </conditionalFormatting>
  <conditionalFormatting sqref="F11">
    <cfRule type="expression" dxfId="14" priority="58">
      <formula>$F$46&lt;&gt;""</formula>
    </cfRule>
  </conditionalFormatting>
  <conditionalFormatting sqref="F21">
    <cfRule type="expression" dxfId="13" priority="59">
      <formula>$F$51&lt;&gt;""</formula>
    </cfRule>
  </conditionalFormatting>
  <conditionalFormatting sqref="F33">
    <cfRule type="expression" dxfId="12" priority="60">
      <formula>$F$52&lt;&gt;""</formula>
    </cfRule>
  </conditionalFormatting>
  <conditionalFormatting sqref="G11">
    <cfRule type="expression" dxfId="11" priority="48">
      <formula>$G$46&lt;&gt;""</formula>
    </cfRule>
  </conditionalFormatting>
  <conditionalFormatting sqref="G21">
    <cfRule type="expression" dxfId="10" priority="46">
      <formula>$G$51&lt;&gt;""</formula>
    </cfRule>
  </conditionalFormatting>
  <conditionalFormatting sqref="G33">
    <cfRule type="expression" dxfId="9" priority="45">
      <formula>$G$52&lt;&gt;""</formula>
    </cfRule>
  </conditionalFormatting>
  <conditionalFormatting sqref="H11">
    <cfRule type="expression" dxfId="8" priority="44">
      <formula>$H$46&lt;&gt;""</formula>
    </cfRule>
  </conditionalFormatting>
  <conditionalFormatting sqref="H21">
    <cfRule type="expression" dxfId="7" priority="42">
      <formula>$H$51&lt;&gt;""</formula>
    </cfRule>
  </conditionalFormatting>
  <conditionalFormatting sqref="H33">
    <cfRule type="expression" dxfId="6" priority="41">
      <formula>$H$52&lt;&gt;""</formula>
    </cfRule>
  </conditionalFormatting>
  <conditionalFormatting sqref="I11">
    <cfRule type="expression" dxfId="5" priority="40">
      <formula>$I$46&lt;&gt;""</formula>
    </cfRule>
  </conditionalFormatting>
  <conditionalFormatting sqref="I21">
    <cfRule type="expression" dxfId="4" priority="38">
      <formula>$I$51&lt;&gt;""</formula>
    </cfRule>
  </conditionalFormatting>
  <conditionalFormatting sqref="I33">
    <cfRule type="expression" dxfId="3" priority="37">
      <formula>$I$52&lt;&gt;""</formula>
    </cfRule>
  </conditionalFormatting>
  <conditionalFormatting sqref="J11">
    <cfRule type="expression" dxfId="2" priority="36">
      <formula>$J$46&lt;&gt;""</formula>
    </cfRule>
  </conditionalFormatting>
  <conditionalFormatting sqref="J21">
    <cfRule type="expression" dxfId="1" priority="34">
      <formula>$J$51&lt;&gt;""</formula>
    </cfRule>
  </conditionalFormatting>
  <conditionalFormatting sqref="J33">
    <cfRule type="expression" dxfId="0" priority="33">
      <formula>$J$52&lt;&gt;""</formula>
    </cfRule>
  </conditionalFormatting>
  <dataValidations count="2">
    <dataValidation type="decimal" operator="greaterThanOrEqual" allowBlank="1" showInputMessage="1" showErrorMessage="1" error="Må ha positivt fortegn!_x000a_" sqref="C9:C12 C16:C41 G9:J12 G16:J41" xr:uid="{F0101DED-8FC5-4CAB-8B79-9371E0924FF6}">
      <formula1>0</formula1>
    </dataValidation>
    <dataValidation type="decimal" operator="greaterThanOrEqual" allowBlank="1" showInputMessage="1" showErrorMessage="1" error="Må ha positivt fortegn!_x000a__x000a_" sqref="C8 G8:J8" xr:uid="{BA81A8AC-F634-40EF-BA1E-10741F6C960E}">
      <formula1>0</formula1>
    </dataValidation>
  </dataValidations>
  <pageMargins left="0.7" right="0.7" top="0.75" bottom="0.75" header="0.3" footer="0.3"/>
  <pageSetup paperSize="9" orientation="portrait" r:id="rId1"/>
  <ignoredErrors>
    <ignoredError sqref="A16:B30 A32:B39 A31 A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a737a5-652a-4f06-bae2-eff4ea091b65" xsi:nil="true"/>
    <Infoommailfil xmlns="d75f0fcd-6e67-4f78-a319-55a18acbdd5e" xsi:nil="true"/>
    <Kontaktperson xmlns="d75f0fcd-6e67-4f78-a319-55a18acbdd5e">
      <UserInfo>
        <DisplayName/>
        <AccountId xsi:nil="true"/>
        <AccountType/>
      </UserInfo>
    </Kontaktperson>
    <Tid xmlns="d75f0fcd-6e67-4f78-a319-55a18acbdd5e" xsi:nil="true"/>
    <lcf76f155ced4ddcb4097134ff3c332f xmlns="d75f0fcd-6e67-4f78-a319-55a18acbdd5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22" ma:contentTypeDescription="Opprett et nytt dokument." ma:contentTypeScope="" ma:versionID="2b12aa639a8c53a6f77fbf9772d830d1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d6aa7d51804703a4226098bdf6f49395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Tid" minOccurs="0"/>
                <xsd:element ref="ns2:Infoommailf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id" ma:index="27" nillable="true" ma:displayName="Tid" ma:format="DateTime" ma:internalName="Tid">
      <xsd:simpleType>
        <xsd:restriction base="dms:DateTime"/>
      </xsd:simpleType>
    </xsd:element>
    <xsd:element name="Infoommailfil" ma:index="28" nillable="true" ma:displayName="Info om mail fil" ma:format="Dropdown" ma:internalName="Infoommailfi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9b8519-3b4e-431b-b8d9-ce14d74ab13c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42EB9B-EF79-4AD0-AC18-FD60270EE1CD}">
  <ds:schemaRefs>
    <ds:schemaRef ds:uri="http://purl.org/dc/elements/1.1/"/>
    <ds:schemaRef ds:uri="13a737a5-652a-4f06-bae2-eff4ea091b65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d75f0fcd-6e67-4f78-a319-55a18acbdd5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7097E4F-ED49-42FC-B70D-4A9929570E07}"/>
</file>

<file path=customXml/itemProps3.xml><?xml version="1.0" encoding="utf-8"?>
<ds:datastoreItem xmlns:ds="http://schemas.openxmlformats.org/officeDocument/2006/customXml" ds:itemID="{451C2C37-D7B5-4559-A1F7-211F566C546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python_u</vt:lpstr>
      <vt:lpstr>python_k</vt:lpstr>
      <vt:lpstr>python_m</vt:lpstr>
      <vt:lpstr>Forside</vt:lpstr>
      <vt:lpstr>Morbank</vt:lpstr>
      <vt:lpstr>Bankkonsern</vt:lpstr>
      <vt:lpstr>Utland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Finanstilsynet</dc:creator>
  <cp:lastModifiedBy>Ivone Campos Da Cruz</cp:lastModifiedBy>
  <dcterms:created xsi:type="dcterms:W3CDTF">2019-03-01T14:48:39Z</dcterms:created>
  <dcterms:modified xsi:type="dcterms:W3CDTF">2026-01-30T08:13:14Z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MediaServiceImageTags">
    <vt:lpwstr/>
  </property>
</Properties>
</file>